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0425" tabRatio="500"/>
  </bookViews>
  <sheets>
    <sheet name="личный зачет1 этап" sheetId="1" r:id="rId1"/>
    <sheet name="1-й тур" sheetId="2" r:id="rId2"/>
    <sheet name="2-й тур" sheetId="6" r:id="rId3"/>
    <sheet name="3-й тур" sheetId="7" r:id="rId4"/>
    <sheet name="4-тур" sheetId="8" r:id="rId5"/>
    <sheet name="Командный зачет" sheetId="9" r:id="rId6"/>
  </sheets>
  <definedNames>
    <definedName name="_xlnm._FilterDatabase" localSheetId="5" hidden="1">'Командный зачет'!$A$6:$P$6</definedName>
    <definedName name="_xlnm._FilterDatabase" localSheetId="0" hidden="1">'личный зачет1 этап'!$A$6:$P$61</definedName>
    <definedName name="_xlnm.Print_Area" localSheetId="0">'личный зачет1 этап'!$A$1:$P$61</definedName>
  </definedNames>
  <calcPr calcId="125725" refMode="R1C1"/>
</workbook>
</file>

<file path=xl/calcChain.xml><?xml version="1.0" encoding="utf-8"?>
<calcChain xmlns="http://schemas.openxmlformats.org/spreadsheetml/2006/main">
  <c r="O16" i="9"/>
  <c r="N16"/>
  <c r="O13"/>
  <c r="N13"/>
  <c r="O20"/>
  <c r="N20"/>
  <c r="O9"/>
  <c r="N9"/>
  <c r="O15"/>
  <c r="N15"/>
  <c r="O11" i="1"/>
  <c r="O77"/>
  <c r="O38"/>
  <c r="O8"/>
  <c r="O83"/>
  <c r="O80"/>
  <c r="O35"/>
  <c r="O29"/>
  <c r="O20"/>
  <c r="O23"/>
  <c r="O89"/>
  <c r="O26"/>
  <c r="O86"/>
  <c r="O32"/>
  <c r="O62"/>
  <c r="O74"/>
  <c r="O44"/>
  <c r="O68"/>
  <c r="O59"/>
  <c r="O50"/>
  <c r="O65"/>
  <c r="O41"/>
  <c r="O47"/>
  <c r="O53"/>
  <c r="O56"/>
  <c r="O71"/>
  <c r="O17"/>
  <c r="O14"/>
  <c r="O11" i="9"/>
  <c r="O8"/>
  <c r="O14"/>
  <c r="O10"/>
  <c r="O12"/>
  <c r="O17"/>
  <c r="O18"/>
  <c r="O19"/>
  <c r="O7"/>
  <c r="N11"/>
  <c r="N12"/>
  <c r="N17"/>
  <c r="N18"/>
  <c r="N14"/>
  <c r="N8"/>
  <c r="N19"/>
  <c r="N10"/>
  <c r="N7"/>
  <c r="U83" i="8"/>
  <c r="R83"/>
  <c r="O83"/>
  <c r="L83"/>
  <c r="I83"/>
  <c r="F83"/>
  <c r="C83"/>
  <c r="U82"/>
  <c r="R82"/>
  <c r="O82"/>
  <c r="L82"/>
  <c r="I82"/>
  <c r="F82"/>
  <c r="C82"/>
  <c r="U81"/>
  <c r="R81"/>
  <c r="O81"/>
  <c r="L81"/>
  <c r="I81"/>
  <c r="F81"/>
  <c r="C81"/>
  <c r="U80"/>
  <c r="R80"/>
  <c r="O80"/>
  <c r="L80"/>
  <c r="I80"/>
  <c r="F80"/>
  <c r="C80"/>
  <c r="U79"/>
  <c r="R79"/>
  <c r="O79"/>
  <c r="L79"/>
  <c r="I79"/>
  <c r="F79"/>
  <c r="C79"/>
  <c r="U78"/>
  <c r="R78"/>
  <c r="O78"/>
  <c r="L78"/>
  <c r="I78"/>
  <c r="F78"/>
  <c r="C78"/>
  <c r="U77"/>
  <c r="R77"/>
  <c r="O77"/>
  <c r="L77"/>
  <c r="I77"/>
  <c r="F77"/>
  <c r="C77"/>
  <c r="U76"/>
  <c r="R76"/>
  <c r="O76"/>
  <c r="L76"/>
  <c r="I76"/>
  <c r="F76"/>
  <c r="C76"/>
  <c r="U75"/>
  <c r="R75"/>
  <c r="O75"/>
  <c r="L75"/>
  <c r="I75"/>
  <c r="F75"/>
  <c r="C75"/>
  <c r="U74"/>
  <c r="R74"/>
  <c r="O74"/>
  <c r="L74"/>
  <c r="I74"/>
  <c r="F74"/>
  <c r="C74"/>
  <c r="U73"/>
  <c r="R73"/>
  <c r="O73"/>
  <c r="L73"/>
  <c r="I73"/>
  <c r="F73"/>
  <c r="C73"/>
  <c r="U72"/>
  <c r="R72"/>
  <c r="O72"/>
  <c r="L72"/>
  <c r="I72"/>
  <c r="F72"/>
  <c r="C72"/>
  <c r="U71"/>
  <c r="R71"/>
  <c r="O71"/>
  <c r="L71"/>
  <c r="I71"/>
  <c r="F71"/>
  <c r="C71"/>
  <c r="U70"/>
  <c r="R70"/>
  <c r="O70"/>
  <c r="L70"/>
  <c r="I70"/>
  <c r="F70"/>
  <c r="C70"/>
  <c r="U69"/>
  <c r="R69"/>
  <c r="O69"/>
  <c r="L69"/>
  <c r="I69"/>
  <c r="F69"/>
  <c r="C69"/>
  <c r="U68"/>
  <c r="R68"/>
  <c r="O68"/>
  <c r="L68"/>
  <c r="I68"/>
  <c r="F68"/>
  <c r="C68"/>
  <c r="U67"/>
  <c r="R67"/>
  <c r="O67"/>
  <c r="L67"/>
  <c r="I67"/>
  <c r="F67"/>
  <c r="C67"/>
  <c r="U66"/>
  <c r="R66"/>
  <c r="O66"/>
  <c r="L66"/>
  <c r="I66"/>
  <c r="F66"/>
  <c r="C66"/>
  <c r="U60"/>
  <c r="R60"/>
  <c r="O60"/>
  <c r="L60"/>
  <c r="I60"/>
  <c r="F60"/>
  <c r="C60"/>
  <c r="U59"/>
  <c r="R59"/>
  <c r="O59"/>
  <c r="L59"/>
  <c r="I59"/>
  <c r="F59"/>
  <c r="C59"/>
  <c r="U58"/>
  <c r="R58"/>
  <c r="O58"/>
  <c r="L58"/>
  <c r="I58"/>
  <c r="F58"/>
  <c r="C58"/>
  <c r="U57"/>
  <c r="R57"/>
  <c r="O57"/>
  <c r="L57"/>
  <c r="I57"/>
  <c r="F57"/>
  <c r="C57"/>
  <c r="U56"/>
  <c r="R56"/>
  <c r="O56"/>
  <c r="L56"/>
  <c r="I56"/>
  <c r="F56"/>
  <c r="C56"/>
  <c r="U55"/>
  <c r="R55"/>
  <c r="O55"/>
  <c r="L55"/>
  <c r="I55"/>
  <c r="F55"/>
  <c r="C55"/>
  <c r="U54"/>
  <c r="R54"/>
  <c r="O54"/>
  <c r="L54"/>
  <c r="I54"/>
  <c r="F54"/>
  <c r="C54"/>
  <c r="U53"/>
  <c r="R53"/>
  <c r="O53"/>
  <c r="L53"/>
  <c r="I53"/>
  <c r="F53"/>
  <c r="C53"/>
  <c r="U52"/>
  <c r="R52"/>
  <c r="O52"/>
  <c r="L52"/>
  <c r="I52"/>
  <c r="F52"/>
  <c r="C52"/>
  <c r="U51"/>
  <c r="R51"/>
  <c r="O51"/>
  <c r="L51"/>
  <c r="I51"/>
  <c r="F51"/>
  <c r="C51"/>
  <c r="U50"/>
  <c r="R50"/>
  <c r="O50"/>
  <c r="L50"/>
  <c r="I50"/>
  <c r="F50"/>
  <c r="C50"/>
  <c r="U49"/>
  <c r="R49"/>
  <c r="O49"/>
  <c r="L49"/>
  <c r="I49"/>
  <c r="F49"/>
  <c r="C49"/>
  <c r="U48"/>
  <c r="R48"/>
  <c r="O48"/>
  <c r="L48"/>
  <c r="I48"/>
  <c r="F48"/>
  <c r="C48"/>
  <c r="U47"/>
  <c r="R47"/>
  <c r="O47"/>
  <c r="L47"/>
  <c r="I47"/>
  <c r="F47"/>
  <c r="C47"/>
  <c r="U46"/>
  <c r="R46"/>
  <c r="O46"/>
  <c r="L46"/>
  <c r="I46"/>
  <c r="F46"/>
  <c r="C46"/>
  <c r="U45"/>
  <c r="R45"/>
  <c r="O45"/>
  <c r="L45"/>
  <c r="I45"/>
  <c r="F45"/>
  <c r="C45"/>
  <c r="U44"/>
  <c r="R44"/>
  <c r="O44"/>
  <c r="L44"/>
  <c r="I44"/>
  <c r="F44"/>
  <c r="C44"/>
  <c r="U43"/>
  <c r="R43"/>
  <c r="O43"/>
  <c r="L43"/>
  <c r="I43"/>
  <c r="F43"/>
  <c r="C43"/>
  <c r="U37"/>
  <c r="R37"/>
  <c r="O37"/>
  <c r="L37"/>
  <c r="I37"/>
  <c r="F37"/>
  <c r="C37"/>
  <c r="U36"/>
  <c r="R36"/>
  <c r="O36"/>
  <c r="L36"/>
  <c r="I36"/>
  <c r="F36"/>
  <c r="C36"/>
  <c r="U35"/>
  <c r="R35"/>
  <c r="O35"/>
  <c r="L35"/>
  <c r="I35"/>
  <c r="F35"/>
  <c r="C35"/>
  <c r="U34"/>
  <c r="R34"/>
  <c r="O34"/>
  <c r="L34"/>
  <c r="I34"/>
  <c r="F34"/>
  <c r="C34"/>
  <c r="U33"/>
  <c r="R33"/>
  <c r="O33"/>
  <c r="L33"/>
  <c r="I33"/>
  <c r="F33"/>
  <c r="C33"/>
  <c r="U32"/>
  <c r="R32"/>
  <c r="O32"/>
  <c r="L32"/>
  <c r="I32"/>
  <c r="F32"/>
  <c r="C32"/>
  <c r="U31"/>
  <c r="R31"/>
  <c r="O31"/>
  <c r="L31"/>
  <c r="I31"/>
  <c r="F31"/>
  <c r="C31"/>
  <c r="U30"/>
  <c r="R30"/>
  <c r="O30"/>
  <c r="L30"/>
  <c r="I30"/>
  <c r="F30"/>
  <c r="C30"/>
  <c r="U29"/>
  <c r="R29"/>
  <c r="O29"/>
  <c r="L29"/>
  <c r="I29"/>
  <c r="F29"/>
  <c r="C29"/>
  <c r="U28"/>
  <c r="R28"/>
  <c r="O28"/>
  <c r="L28"/>
  <c r="I28"/>
  <c r="F28"/>
  <c r="C28"/>
  <c r="U27"/>
  <c r="R27"/>
  <c r="O27"/>
  <c r="L27"/>
  <c r="I27"/>
  <c r="F27"/>
  <c r="C27"/>
  <c r="U26"/>
  <c r="R26"/>
  <c r="O26"/>
  <c r="L26"/>
  <c r="I26"/>
  <c r="F26"/>
  <c r="C26"/>
  <c r="U25"/>
  <c r="R25"/>
  <c r="O25"/>
  <c r="L25"/>
  <c r="I25"/>
  <c r="F25"/>
  <c r="C25"/>
  <c r="U24"/>
  <c r="R24"/>
  <c r="O24"/>
  <c r="L24"/>
  <c r="I24"/>
  <c r="F24"/>
  <c r="C24"/>
  <c r="U23"/>
  <c r="R23"/>
  <c r="O23"/>
  <c r="L23"/>
  <c r="I23"/>
  <c r="F23"/>
  <c r="C23"/>
  <c r="U17"/>
  <c r="R17"/>
  <c r="O17"/>
  <c r="L17"/>
  <c r="I17"/>
  <c r="F17"/>
  <c r="C17"/>
  <c r="U16"/>
  <c r="R16"/>
  <c r="O16"/>
  <c r="L16"/>
  <c r="I16"/>
  <c r="F16"/>
  <c r="C16"/>
  <c r="U15"/>
  <c r="R15"/>
  <c r="O15"/>
  <c r="L15"/>
  <c r="I15"/>
  <c r="F15"/>
  <c r="C15"/>
  <c r="U14"/>
  <c r="R14"/>
  <c r="O14"/>
  <c r="L14"/>
  <c r="I14"/>
  <c r="F14"/>
  <c r="C14"/>
  <c r="U13"/>
  <c r="R13"/>
  <c r="O13"/>
  <c r="L13"/>
  <c r="I13"/>
  <c r="F13"/>
  <c r="C13"/>
  <c r="U12"/>
  <c r="R12"/>
  <c r="O12"/>
  <c r="L12"/>
  <c r="I12"/>
  <c r="F12"/>
  <c r="C12"/>
  <c r="U11"/>
  <c r="R11"/>
  <c r="O11"/>
  <c r="L11"/>
  <c r="I11"/>
  <c r="F11"/>
  <c r="C11"/>
  <c r="U10"/>
  <c r="R10"/>
  <c r="O10"/>
  <c r="L10"/>
  <c r="I10"/>
  <c r="F10"/>
  <c r="C10"/>
  <c r="U9"/>
  <c r="R9"/>
  <c r="O9"/>
  <c r="L9"/>
  <c r="I9"/>
  <c r="F9"/>
  <c r="C9"/>
  <c r="U8"/>
  <c r="R8"/>
  <c r="O8"/>
  <c r="L8"/>
  <c r="I8"/>
  <c r="F8"/>
  <c r="C8"/>
  <c r="U7"/>
  <c r="R7"/>
  <c r="O7"/>
  <c r="L7"/>
  <c r="I7"/>
  <c r="F7"/>
  <c r="C7"/>
  <c r="U6"/>
  <c r="R6"/>
  <c r="O6"/>
  <c r="L6"/>
  <c r="I6"/>
  <c r="F6"/>
  <c r="C6"/>
  <c r="U5"/>
  <c r="R5"/>
  <c r="O5"/>
  <c r="L5"/>
  <c r="I5"/>
  <c r="F5"/>
  <c r="C5"/>
  <c r="U4"/>
  <c r="R4"/>
  <c r="O4"/>
  <c r="L4"/>
  <c r="I4"/>
  <c r="F4"/>
  <c r="C4"/>
  <c r="U3"/>
  <c r="R3"/>
  <c r="O3"/>
  <c r="L3"/>
  <c r="I3"/>
  <c r="F3"/>
  <c r="C3"/>
  <c r="U83" i="7"/>
  <c r="R83"/>
  <c r="O83"/>
  <c r="L83"/>
  <c r="I83"/>
  <c r="F83"/>
  <c r="C83"/>
  <c r="U82"/>
  <c r="R82"/>
  <c r="O82"/>
  <c r="L82"/>
  <c r="I82"/>
  <c r="F82"/>
  <c r="C82"/>
  <c r="U81"/>
  <c r="R81"/>
  <c r="O81"/>
  <c r="L81"/>
  <c r="I81"/>
  <c r="F81"/>
  <c r="C81"/>
  <c r="U80"/>
  <c r="R80"/>
  <c r="O80"/>
  <c r="L80"/>
  <c r="I80"/>
  <c r="F80"/>
  <c r="C80"/>
  <c r="U79"/>
  <c r="R79"/>
  <c r="O79"/>
  <c r="L79"/>
  <c r="I79"/>
  <c r="F79"/>
  <c r="C79"/>
  <c r="U78"/>
  <c r="R78"/>
  <c r="O78"/>
  <c r="L78"/>
  <c r="I78"/>
  <c r="F78"/>
  <c r="C78"/>
  <c r="U77"/>
  <c r="R77"/>
  <c r="O77"/>
  <c r="L77"/>
  <c r="I77"/>
  <c r="F77"/>
  <c r="C77"/>
  <c r="U76"/>
  <c r="R76"/>
  <c r="O76"/>
  <c r="L76"/>
  <c r="I76"/>
  <c r="F76"/>
  <c r="C76"/>
  <c r="U75"/>
  <c r="R75"/>
  <c r="O75"/>
  <c r="L75"/>
  <c r="I75"/>
  <c r="F75"/>
  <c r="C75"/>
  <c r="U74"/>
  <c r="R74"/>
  <c r="O74"/>
  <c r="L74"/>
  <c r="I74"/>
  <c r="F74"/>
  <c r="C74"/>
  <c r="U73"/>
  <c r="R73"/>
  <c r="O73"/>
  <c r="L73"/>
  <c r="I73"/>
  <c r="F73"/>
  <c r="C73"/>
  <c r="U72"/>
  <c r="R72"/>
  <c r="O72"/>
  <c r="L72"/>
  <c r="I72"/>
  <c r="F72"/>
  <c r="C72"/>
  <c r="U71"/>
  <c r="R71"/>
  <c r="O71"/>
  <c r="L71"/>
  <c r="I71"/>
  <c r="F71"/>
  <c r="C71"/>
  <c r="U70"/>
  <c r="R70"/>
  <c r="O70"/>
  <c r="L70"/>
  <c r="I70"/>
  <c r="F70"/>
  <c r="C70"/>
  <c r="U69"/>
  <c r="R69"/>
  <c r="O69"/>
  <c r="L69"/>
  <c r="I69"/>
  <c r="F69"/>
  <c r="C69"/>
  <c r="U68"/>
  <c r="R68"/>
  <c r="O68"/>
  <c r="L68"/>
  <c r="I68"/>
  <c r="F68"/>
  <c r="C68"/>
  <c r="U67"/>
  <c r="R67"/>
  <c r="O67"/>
  <c r="L67"/>
  <c r="I67"/>
  <c r="F67"/>
  <c r="C67"/>
  <c r="U66"/>
  <c r="R66"/>
  <c r="O66"/>
  <c r="L66"/>
  <c r="I66"/>
  <c r="F66"/>
  <c r="C66"/>
  <c r="U83" i="6"/>
  <c r="R83"/>
  <c r="O83"/>
  <c r="L83"/>
  <c r="I83"/>
  <c r="F83"/>
  <c r="C83"/>
  <c r="U82"/>
  <c r="R82"/>
  <c r="O82"/>
  <c r="L82"/>
  <c r="I82"/>
  <c r="F82"/>
  <c r="C82"/>
  <c r="U81"/>
  <c r="R81"/>
  <c r="O81"/>
  <c r="L81"/>
  <c r="I81"/>
  <c r="F81"/>
  <c r="C81"/>
  <c r="U80"/>
  <c r="R80"/>
  <c r="O80"/>
  <c r="L80"/>
  <c r="I80"/>
  <c r="F80"/>
  <c r="C80"/>
  <c r="U79"/>
  <c r="R79"/>
  <c r="O79"/>
  <c r="L79"/>
  <c r="I79"/>
  <c r="F79"/>
  <c r="C79"/>
  <c r="U78"/>
  <c r="R78"/>
  <c r="O78"/>
  <c r="L78"/>
  <c r="I78"/>
  <c r="F78"/>
  <c r="C78"/>
  <c r="U77"/>
  <c r="R77"/>
  <c r="O77"/>
  <c r="L77"/>
  <c r="I77"/>
  <c r="F77"/>
  <c r="C77"/>
  <c r="U76"/>
  <c r="R76"/>
  <c r="O76"/>
  <c r="L76"/>
  <c r="I76"/>
  <c r="F76"/>
  <c r="C76"/>
  <c r="U75"/>
  <c r="R75"/>
  <c r="O75"/>
  <c r="L75"/>
  <c r="I75"/>
  <c r="F75"/>
  <c r="C75"/>
  <c r="U74"/>
  <c r="R74"/>
  <c r="O74"/>
  <c r="L74"/>
  <c r="I74"/>
  <c r="F74"/>
  <c r="C74"/>
  <c r="U73"/>
  <c r="R73"/>
  <c r="O73"/>
  <c r="L73"/>
  <c r="I73"/>
  <c r="F73"/>
  <c r="C73"/>
  <c r="U72"/>
  <c r="R72"/>
  <c r="O72"/>
  <c r="L72"/>
  <c r="I72"/>
  <c r="F72"/>
  <c r="C72"/>
  <c r="U71"/>
  <c r="R71"/>
  <c r="O71"/>
  <c r="L71"/>
  <c r="I71"/>
  <c r="F71"/>
  <c r="C71"/>
  <c r="U70"/>
  <c r="R70"/>
  <c r="O70"/>
  <c r="L70"/>
  <c r="I70"/>
  <c r="F70"/>
  <c r="C70"/>
  <c r="U69"/>
  <c r="R69"/>
  <c r="O69"/>
  <c r="L69"/>
  <c r="I69"/>
  <c r="F69"/>
  <c r="C69"/>
  <c r="U68"/>
  <c r="R68"/>
  <c r="O68"/>
  <c r="L68"/>
  <c r="I68"/>
  <c r="F68"/>
  <c r="C68"/>
  <c r="U67"/>
  <c r="R67"/>
  <c r="O67"/>
  <c r="L67"/>
  <c r="I67"/>
  <c r="F67"/>
  <c r="C67"/>
  <c r="U66"/>
  <c r="R66"/>
  <c r="O66"/>
  <c r="L66"/>
  <c r="I66"/>
  <c r="F66"/>
  <c r="C66"/>
  <c r="U83" i="2"/>
  <c r="R83"/>
  <c r="O83"/>
  <c r="L83"/>
  <c r="I83"/>
  <c r="F83"/>
  <c r="C83"/>
  <c r="U82"/>
  <c r="R82"/>
  <c r="O82"/>
  <c r="L82"/>
  <c r="I82"/>
  <c r="F82"/>
  <c r="C82"/>
  <c r="U81"/>
  <c r="R81"/>
  <c r="O81"/>
  <c r="L81"/>
  <c r="I81"/>
  <c r="F81"/>
  <c r="C81"/>
  <c r="U80"/>
  <c r="R80"/>
  <c r="O80"/>
  <c r="L80"/>
  <c r="I80"/>
  <c r="F80"/>
  <c r="C80"/>
  <c r="U79"/>
  <c r="R79"/>
  <c r="O79"/>
  <c r="L79"/>
  <c r="I79"/>
  <c r="F79"/>
  <c r="C79"/>
  <c r="U78"/>
  <c r="R78"/>
  <c r="O78"/>
  <c r="L78"/>
  <c r="I78"/>
  <c r="F78"/>
  <c r="C78"/>
  <c r="U77"/>
  <c r="R77"/>
  <c r="O77"/>
  <c r="L77"/>
  <c r="I77"/>
  <c r="F77"/>
  <c r="C77"/>
  <c r="U76"/>
  <c r="R76"/>
  <c r="O76"/>
  <c r="L76"/>
  <c r="I76"/>
  <c r="F76"/>
  <c r="C76"/>
  <c r="U75"/>
  <c r="R75"/>
  <c r="O75"/>
  <c r="L75"/>
  <c r="I75"/>
  <c r="F75"/>
  <c r="C75"/>
  <c r="U74"/>
  <c r="R74"/>
  <c r="O74"/>
  <c r="L74"/>
  <c r="I74"/>
  <c r="F74"/>
  <c r="C74"/>
  <c r="U73"/>
  <c r="R73"/>
  <c r="O73"/>
  <c r="L73"/>
  <c r="I73"/>
  <c r="F73"/>
  <c r="C73"/>
  <c r="U72"/>
  <c r="R72"/>
  <c r="O72"/>
  <c r="L72"/>
  <c r="I72"/>
  <c r="F72"/>
  <c r="C72"/>
  <c r="U71"/>
  <c r="R71"/>
  <c r="O71"/>
  <c r="L71"/>
  <c r="I71"/>
  <c r="F71"/>
  <c r="C71"/>
  <c r="U70"/>
  <c r="R70"/>
  <c r="O70"/>
  <c r="L70"/>
  <c r="I70"/>
  <c r="F70"/>
  <c r="C70"/>
  <c r="U69"/>
  <c r="R69"/>
  <c r="O69"/>
  <c r="L69"/>
  <c r="I69"/>
  <c r="F69"/>
  <c r="C69"/>
  <c r="U68"/>
  <c r="R68"/>
  <c r="O68"/>
  <c r="L68"/>
  <c r="I68"/>
  <c r="F68"/>
  <c r="C68"/>
  <c r="U67"/>
  <c r="R67"/>
  <c r="O67"/>
  <c r="L67"/>
  <c r="I67"/>
  <c r="F67"/>
  <c r="C67"/>
  <c r="U66"/>
  <c r="R66"/>
  <c r="O66"/>
  <c r="L66"/>
  <c r="I66"/>
  <c r="F66"/>
  <c r="C66"/>
  <c r="U58" i="7"/>
  <c r="U59"/>
  <c r="U60"/>
  <c r="R58"/>
  <c r="R59"/>
  <c r="R60"/>
  <c r="O58"/>
  <c r="O59"/>
  <c r="O60"/>
  <c r="L58"/>
  <c r="L59"/>
  <c r="L60"/>
  <c r="I58"/>
  <c r="I59"/>
  <c r="I60"/>
  <c r="F58"/>
  <c r="F59"/>
  <c r="F60"/>
  <c r="C58"/>
  <c r="C59"/>
  <c r="C60"/>
  <c r="U58" i="6"/>
  <c r="U59"/>
  <c r="U60"/>
  <c r="R58"/>
  <c r="R59"/>
  <c r="R60"/>
  <c r="O58"/>
  <c r="O59"/>
  <c r="O60"/>
  <c r="L58"/>
  <c r="L59"/>
  <c r="L60"/>
  <c r="I58"/>
  <c r="I59"/>
  <c r="I60"/>
  <c r="C58"/>
  <c r="C59"/>
  <c r="C60"/>
  <c r="U58" i="2"/>
  <c r="U59"/>
  <c r="U60"/>
  <c r="R58"/>
  <c r="R59"/>
  <c r="R60"/>
  <c r="O58"/>
  <c r="O59"/>
  <c r="O60"/>
  <c r="L58"/>
  <c r="L59"/>
  <c r="L60"/>
  <c r="I58"/>
  <c r="I59"/>
  <c r="I60"/>
  <c r="C58"/>
  <c r="C59"/>
  <c r="C60"/>
  <c r="U38" i="8" l="1"/>
  <c r="R61"/>
  <c r="R84" i="6"/>
  <c r="F38" i="1" s="1"/>
  <c r="R18" i="8"/>
  <c r="L29" i="1" s="1"/>
  <c r="R84" i="8"/>
  <c r="L38" i="1" s="1"/>
  <c r="F84" i="2"/>
  <c r="C80" i="1" s="1"/>
  <c r="F84" i="7"/>
  <c r="I80" i="1" s="1"/>
  <c r="F61" i="8"/>
  <c r="L41" i="1" s="1"/>
  <c r="L84" i="2"/>
  <c r="C83" i="1" s="1"/>
  <c r="L84" i="7"/>
  <c r="I83" i="1" s="1"/>
  <c r="C38" i="8"/>
  <c r="L26" i="1" s="1"/>
  <c r="L61" i="8"/>
  <c r="L14" i="1" s="1"/>
  <c r="R84" i="2"/>
  <c r="C38" i="1" s="1"/>
  <c r="R84" i="7"/>
  <c r="I38" i="1" s="1"/>
  <c r="I38" i="8"/>
  <c r="L62" i="1" s="1"/>
  <c r="L86"/>
  <c r="F84" i="6"/>
  <c r="F80" i="1" s="1"/>
  <c r="F18" i="8"/>
  <c r="L59" i="1" s="1"/>
  <c r="O38" i="8"/>
  <c r="L44" i="1" s="1"/>
  <c r="F84" i="8"/>
  <c r="L80" i="1" s="1"/>
  <c r="L84" i="6"/>
  <c r="F83" i="1" s="1"/>
  <c r="L18" i="8"/>
  <c r="L53" i="1" s="1"/>
  <c r="L50"/>
  <c r="L84" i="8"/>
  <c r="L83" i="1" s="1"/>
  <c r="C84" i="2"/>
  <c r="C68" i="1" s="1"/>
  <c r="I84" i="2"/>
  <c r="C71" i="1" s="1"/>
  <c r="O84" i="2"/>
  <c r="C8" i="1" s="1"/>
  <c r="U84" i="2"/>
  <c r="C77" i="1" s="1"/>
  <c r="C84" i="6"/>
  <c r="F68" i="1" s="1"/>
  <c r="I84" i="6"/>
  <c r="F71" i="1" s="1"/>
  <c r="O84" i="6"/>
  <c r="F8" i="1" s="1"/>
  <c r="U84" i="6"/>
  <c r="F77" i="1" s="1"/>
  <c r="C84" i="7"/>
  <c r="I68" i="1" s="1"/>
  <c r="I84" i="7"/>
  <c r="I71" i="1" s="1"/>
  <c r="O84" i="7"/>
  <c r="I8" i="1" s="1"/>
  <c r="U84" i="7"/>
  <c r="I77" i="1" s="1"/>
  <c r="C18" i="8"/>
  <c r="L17" i="1" s="1"/>
  <c r="I18" i="8"/>
  <c r="L56" i="1" s="1"/>
  <c r="O18" i="8"/>
  <c r="L20" i="1" s="1"/>
  <c r="U18" i="8"/>
  <c r="L35" i="1" s="1"/>
  <c r="F38" i="8"/>
  <c r="L89" i="1" s="1"/>
  <c r="L38" i="8"/>
  <c r="L23" i="1" s="1"/>
  <c r="R38" i="8"/>
  <c r="L74" i="1" s="1"/>
  <c r="C61" i="8"/>
  <c r="L65" i="1" s="1"/>
  <c r="I61" i="8"/>
  <c r="L47" i="1" s="1"/>
  <c r="O61" i="8"/>
  <c r="L32" i="1" s="1"/>
  <c r="U61" i="8"/>
  <c r="L11" i="1" s="1"/>
  <c r="C84" i="8"/>
  <c r="L68" i="1" s="1"/>
  <c r="I84" i="8"/>
  <c r="L71" i="1" s="1"/>
  <c r="O84" i="8"/>
  <c r="L8" i="1" s="1"/>
  <c r="U84" i="8"/>
  <c r="L77" i="1" s="1"/>
  <c r="U57" i="7"/>
  <c r="R57"/>
  <c r="O57"/>
  <c r="L57"/>
  <c r="I57"/>
  <c r="F57"/>
  <c r="C57"/>
  <c r="U56"/>
  <c r="R56"/>
  <c r="O56"/>
  <c r="L56"/>
  <c r="I56"/>
  <c r="F56"/>
  <c r="C56"/>
  <c r="U55"/>
  <c r="R55"/>
  <c r="O55"/>
  <c r="L55"/>
  <c r="I55"/>
  <c r="F55"/>
  <c r="C55"/>
  <c r="U54"/>
  <c r="R54"/>
  <c r="O54"/>
  <c r="L54"/>
  <c r="I54"/>
  <c r="F54"/>
  <c r="C54"/>
  <c r="U53"/>
  <c r="R53"/>
  <c r="O53"/>
  <c r="L53"/>
  <c r="I53"/>
  <c r="F53"/>
  <c r="C53"/>
  <c r="U52"/>
  <c r="R52"/>
  <c r="O52"/>
  <c r="L52"/>
  <c r="I52"/>
  <c r="F52"/>
  <c r="C52"/>
  <c r="U51"/>
  <c r="R51"/>
  <c r="O51"/>
  <c r="L51"/>
  <c r="I51"/>
  <c r="F51"/>
  <c r="C51"/>
  <c r="U50"/>
  <c r="R50"/>
  <c r="O50"/>
  <c r="L50"/>
  <c r="I50"/>
  <c r="F50"/>
  <c r="C50"/>
  <c r="U49"/>
  <c r="R49"/>
  <c r="O49"/>
  <c r="L49"/>
  <c r="I49"/>
  <c r="F49"/>
  <c r="C49"/>
  <c r="U48"/>
  <c r="R48"/>
  <c r="O48"/>
  <c r="L48"/>
  <c r="I48"/>
  <c r="F48"/>
  <c r="C48"/>
  <c r="U47"/>
  <c r="R47"/>
  <c r="O47"/>
  <c r="L47"/>
  <c r="I47"/>
  <c r="F47"/>
  <c r="C47"/>
  <c r="U46"/>
  <c r="R46"/>
  <c r="O46"/>
  <c r="L46"/>
  <c r="I46"/>
  <c r="F46"/>
  <c r="C46"/>
  <c r="U45"/>
  <c r="R45"/>
  <c r="O45"/>
  <c r="L45"/>
  <c r="I45"/>
  <c r="F45"/>
  <c r="C45"/>
  <c r="U44"/>
  <c r="R44"/>
  <c r="O44"/>
  <c r="L44"/>
  <c r="I44"/>
  <c r="F44"/>
  <c r="C44"/>
  <c r="U43"/>
  <c r="R43"/>
  <c r="O43"/>
  <c r="L43"/>
  <c r="I43"/>
  <c r="F43"/>
  <c r="C43"/>
  <c r="U37"/>
  <c r="R37"/>
  <c r="O37"/>
  <c r="L37"/>
  <c r="I37"/>
  <c r="F37"/>
  <c r="C37"/>
  <c r="U36"/>
  <c r="R36"/>
  <c r="O36"/>
  <c r="L36"/>
  <c r="I36"/>
  <c r="F36"/>
  <c r="C36"/>
  <c r="U35"/>
  <c r="R35"/>
  <c r="O35"/>
  <c r="L35"/>
  <c r="I35"/>
  <c r="F35"/>
  <c r="C35"/>
  <c r="U34"/>
  <c r="R34"/>
  <c r="O34"/>
  <c r="L34"/>
  <c r="I34"/>
  <c r="F34"/>
  <c r="C34"/>
  <c r="U33"/>
  <c r="R33"/>
  <c r="O33"/>
  <c r="L33"/>
  <c r="I33"/>
  <c r="F33"/>
  <c r="C33"/>
  <c r="U32"/>
  <c r="R32"/>
  <c r="O32"/>
  <c r="L32"/>
  <c r="I32"/>
  <c r="F32"/>
  <c r="C32"/>
  <c r="U31"/>
  <c r="R31"/>
  <c r="O31"/>
  <c r="L31"/>
  <c r="I31"/>
  <c r="F31"/>
  <c r="C31"/>
  <c r="U30"/>
  <c r="R30"/>
  <c r="O30"/>
  <c r="L30"/>
  <c r="I30"/>
  <c r="F30"/>
  <c r="C30"/>
  <c r="U29"/>
  <c r="R29"/>
  <c r="O29"/>
  <c r="L29"/>
  <c r="I29"/>
  <c r="F29"/>
  <c r="C29"/>
  <c r="U28"/>
  <c r="R28"/>
  <c r="O28"/>
  <c r="L28"/>
  <c r="I28"/>
  <c r="F28"/>
  <c r="C28"/>
  <c r="U27"/>
  <c r="R27"/>
  <c r="O27"/>
  <c r="L27"/>
  <c r="I27"/>
  <c r="F27"/>
  <c r="C27"/>
  <c r="U26"/>
  <c r="R26"/>
  <c r="O26"/>
  <c r="L26"/>
  <c r="I26"/>
  <c r="F26"/>
  <c r="C26"/>
  <c r="U25"/>
  <c r="R25"/>
  <c r="O25"/>
  <c r="L25"/>
  <c r="I25"/>
  <c r="F25"/>
  <c r="C25"/>
  <c r="U24"/>
  <c r="R24"/>
  <c r="O24"/>
  <c r="L24"/>
  <c r="I24"/>
  <c r="F24"/>
  <c r="C24"/>
  <c r="U23"/>
  <c r="R23"/>
  <c r="O23"/>
  <c r="L23"/>
  <c r="I23"/>
  <c r="F23"/>
  <c r="C23"/>
  <c r="U17"/>
  <c r="R17"/>
  <c r="O17"/>
  <c r="L17"/>
  <c r="I17"/>
  <c r="F17"/>
  <c r="C17"/>
  <c r="U16"/>
  <c r="R16"/>
  <c r="O16"/>
  <c r="L16"/>
  <c r="I16"/>
  <c r="F16"/>
  <c r="C16"/>
  <c r="U15"/>
  <c r="R15"/>
  <c r="O15"/>
  <c r="L15"/>
  <c r="I15"/>
  <c r="F15"/>
  <c r="C15"/>
  <c r="U14"/>
  <c r="R14"/>
  <c r="O14"/>
  <c r="L14"/>
  <c r="I14"/>
  <c r="F14"/>
  <c r="C14"/>
  <c r="U13"/>
  <c r="R13"/>
  <c r="O13"/>
  <c r="L13"/>
  <c r="I13"/>
  <c r="F13"/>
  <c r="C13"/>
  <c r="U12"/>
  <c r="R12"/>
  <c r="O12"/>
  <c r="L12"/>
  <c r="I12"/>
  <c r="F12"/>
  <c r="C12"/>
  <c r="U11"/>
  <c r="R11"/>
  <c r="O11"/>
  <c r="L11"/>
  <c r="I11"/>
  <c r="F11"/>
  <c r="C11"/>
  <c r="U10"/>
  <c r="R10"/>
  <c r="O10"/>
  <c r="L10"/>
  <c r="I10"/>
  <c r="F10"/>
  <c r="C10"/>
  <c r="U9"/>
  <c r="R9"/>
  <c r="O9"/>
  <c r="L9"/>
  <c r="I9"/>
  <c r="F9"/>
  <c r="C9"/>
  <c r="U8"/>
  <c r="R8"/>
  <c r="O8"/>
  <c r="L8"/>
  <c r="I8"/>
  <c r="F8"/>
  <c r="C8"/>
  <c r="U7"/>
  <c r="R7"/>
  <c r="O7"/>
  <c r="L7"/>
  <c r="I7"/>
  <c r="F7"/>
  <c r="C7"/>
  <c r="U6"/>
  <c r="R6"/>
  <c r="O6"/>
  <c r="L6"/>
  <c r="I6"/>
  <c r="F6"/>
  <c r="C6"/>
  <c r="U5"/>
  <c r="R5"/>
  <c r="O5"/>
  <c r="L5"/>
  <c r="I5"/>
  <c r="F5"/>
  <c r="C5"/>
  <c r="U4"/>
  <c r="R4"/>
  <c r="O4"/>
  <c r="L4"/>
  <c r="I4"/>
  <c r="F4"/>
  <c r="C4"/>
  <c r="U3"/>
  <c r="R3"/>
  <c r="O3"/>
  <c r="L3"/>
  <c r="I3"/>
  <c r="F3"/>
  <c r="C3"/>
  <c r="F60" i="6"/>
  <c r="F59"/>
  <c r="F58"/>
  <c r="U57"/>
  <c r="R57"/>
  <c r="O57"/>
  <c r="L57"/>
  <c r="I57"/>
  <c r="F57"/>
  <c r="C57"/>
  <c r="U56"/>
  <c r="R56"/>
  <c r="O56"/>
  <c r="L56"/>
  <c r="I56"/>
  <c r="F56"/>
  <c r="C56"/>
  <c r="U55"/>
  <c r="R55"/>
  <c r="O55"/>
  <c r="L55"/>
  <c r="I55"/>
  <c r="F55"/>
  <c r="C55"/>
  <c r="U54"/>
  <c r="R54"/>
  <c r="O54"/>
  <c r="L54"/>
  <c r="I54"/>
  <c r="F54"/>
  <c r="C54"/>
  <c r="U53"/>
  <c r="R53"/>
  <c r="O53"/>
  <c r="L53"/>
  <c r="I53"/>
  <c r="F53"/>
  <c r="C53"/>
  <c r="U52"/>
  <c r="R52"/>
  <c r="O52"/>
  <c r="L52"/>
  <c r="I52"/>
  <c r="F52"/>
  <c r="C52"/>
  <c r="U51"/>
  <c r="R51"/>
  <c r="O51"/>
  <c r="L51"/>
  <c r="I51"/>
  <c r="F51"/>
  <c r="C51"/>
  <c r="U50"/>
  <c r="R50"/>
  <c r="O50"/>
  <c r="L50"/>
  <c r="I50"/>
  <c r="F50"/>
  <c r="C50"/>
  <c r="U49"/>
  <c r="R49"/>
  <c r="O49"/>
  <c r="L49"/>
  <c r="I49"/>
  <c r="F49"/>
  <c r="C49"/>
  <c r="U48"/>
  <c r="R48"/>
  <c r="O48"/>
  <c r="L48"/>
  <c r="I48"/>
  <c r="F48"/>
  <c r="C48"/>
  <c r="U47"/>
  <c r="R47"/>
  <c r="O47"/>
  <c r="L47"/>
  <c r="I47"/>
  <c r="F47"/>
  <c r="C47"/>
  <c r="U46"/>
  <c r="R46"/>
  <c r="O46"/>
  <c r="L46"/>
  <c r="I46"/>
  <c r="F46"/>
  <c r="C46"/>
  <c r="U45"/>
  <c r="R45"/>
  <c r="O45"/>
  <c r="L45"/>
  <c r="I45"/>
  <c r="F45"/>
  <c r="C45"/>
  <c r="U44"/>
  <c r="R44"/>
  <c r="O44"/>
  <c r="L44"/>
  <c r="I44"/>
  <c r="F44"/>
  <c r="C44"/>
  <c r="U43"/>
  <c r="R43"/>
  <c r="O43"/>
  <c r="L43"/>
  <c r="I43"/>
  <c r="F43"/>
  <c r="C43"/>
  <c r="U37"/>
  <c r="R37"/>
  <c r="O37"/>
  <c r="L37"/>
  <c r="I37"/>
  <c r="F37"/>
  <c r="C37"/>
  <c r="U36"/>
  <c r="R36"/>
  <c r="O36"/>
  <c r="L36"/>
  <c r="I36"/>
  <c r="F36"/>
  <c r="C36"/>
  <c r="U35"/>
  <c r="R35"/>
  <c r="O35"/>
  <c r="L35"/>
  <c r="I35"/>
  <c r="F35"/>
  <c r="C35"/>
  <c r="U34"/>
  <c r="R34"/>
  <c r="O34"/>
  <c r="L34"/>
  <c r="I34"/>
  <c r="F34"/>
  <c r="C34"/>
  <c r="U33"/>
  <c r="R33"/>
  <c r="O33"/>
  <c r="L33"/>
  <c r="I33"/>
  <c r="F33"/>
  <c r="C33"/>
  <c r="U32"/>
  <c r="R32"/>
  <c r="O32"/>
  <c r="L32"/>
  <c r="I32"/>
  <c r="F32"/>
  <c r="C32"/>
  <c r="U31"/>
  <c r="R31"/>
  <c r="O31"/>
  <c r="L31"/>
  <c r="I31"/>
  <c r="F31"/>
  <c r="C31"/>
  <c r="U30"/>
  <c r="R30"/>
  <c r="O30"/>
  <c r="L30"/>
  <c r="I30"/>
  <c r="F30"/>
  <c r="C30"/>
  <c r="U29"/>
  <c r="R29"/>
  <c r="O29"/>
  <c r="L29"/>
  <c r="I29"/>
  <c r="F29"/>
  <c r="C29"/>
  <c r="U28"/>
  <c r="R28"/>
  <c r="O28"/>
  <c r="L28"/>
  <c r="I28"/>
  <c r="F28"/>
  <c r="C28"/>
  <c r="U27"/>
  <c r="R27"/>
  <c r="O27"/>
  <c r="L27"/>
  <c r="I27"/>
  <c r="F27"/>
  <c r="C27"/>
  <c r="U26"/>
  <c r="R26"/>
  <c r="O26"/>
  <c r="L26"/>
  <c r="I26"/>
  <c r="F26"/>
  <c r="C26"/>
  <c r="U25"/>
  <c r="R25"/>
  <c r="O25"/>
  <c r="L25"/>
  <c r="I25"/>
  <c r="F25"/>
  <c r="C25"/>
  <c r="U24"/>
  <c r="R24"/>
  <c r="O24"/>
  <c r="L24"/>
  <c r="I24"/>
  <c r="F24"/>
  <c r="C24"/>
  <c r="U23"/>
  <c r="R23"/>
  <c r="O23"/>
  <c r="L23"/>
  <c r="I23"/>
  <c r="F23"/>
  <c r="C23"/>
  <c r="U17"/>
  <c r="R17"/>
  <c r="O17"/>
  <c r="L17"/>
  <c r="I17"/>
  <c r="F17"/>
  <c r="C17"/>
  <c r="U16"/>
  <c r="R16"/>
  <c r="O16"/>
  <c r="L16"/>
  <c r="I16"/>
  <c r="F16"/>
  <c r="C16"/>
  <c r="U15"/>
  <c r="R15"/>
  <c r="O15"/>
  <c r="L15"/>
  <c r="I15"/>
  <c r="F15"/>
  <c r="C15"/>
  <c r="U14"/>
  <c r="R14"/>
  <c r="O14"/>
  <c r="L14"/>
  <c r="I14"/>
  <c r="F14"/>
  <c r="C14"/>
  <c r="U13"/>
  <c r="R13"/>
  <c r="O13"/>
  <c r="L13"/>
  <c r="I13"/>
  <c r="F13"/>
  <c r="C13"/>
  <c r="U12"/>
  <c r="R12"/>
  <c r="O12"/>
  <c r="L12"/>
  <c r="I12"/>
  <c r="F12"/>
  <c r="C12"/>
  <c r="U11"/>
  <c r="R11"/>
  <c r="O11"/>
  <c r="L11"/>
  <c r="I11"/>
  <c r="F11"/>
  <c r="C11"/>
  <c r="U10"/>
  <c r="R10"/>
  <c r="O10"/>
  <c r="L10"/>
  <c r="I10"/>
  <c r="F10"/>
  <c r="C10"/>
  <c r="U9"/>
  <c r="R9"/>
  <c r="O9"/>
  <c r="L9"/>
  <c r="I9"/>
  <c r="F9"/>
  <c r="C9"/>
  <c r="U8"/>
  <c r="R8"/>
  <c r="O8"/>
  <c r="L8"/>
  <c r="I8"/>
  <c r="F8"/>
  <c r="C8"/>
  <c r="U7"/>
  <c r="R7"/>
  <c r="O7"/>
  <c r="L7"/>
  <c r="I7"/>
  <c r="F7"/>
  <c r="C7"/>
  <c r="U6"/>
  <c r="R6"/>
  <c r="O6"/>
  <c r="L6"/>
  <c r="I6"/>
  <c r="F6"/>
  <c r="C6"/>
  <c r="U5"/>
  <c r="R5"/>
  <c r="O5"/>
  <c r="L5"/>
  <c r="I5"/>
  <c r="F5"/>
  <c r="C5"/>
  <c r="U4"/>
  <c r="R4"/>
  <c r="O4"/>
  <c r="L4"/>
  <c r="I4"/>
  <c r="F4"/>
  <c r="C4"/>
  <c r="U3"/>
  <c r="R3"/>
  <c r="O3"/>
  <c r="L3"/>
  <c r="I3"/>
  <c r="F3"/>
  <c r="C3"/>
  <c r="F60" i="2"/>
  <c r="F59"/>
  <c r="F58"/>
  <c r="U57"/>
  <c r="R57"/>
  <c r="O57"/>
  <c r="L57"/>
  <c r="I57"/>
  <c r="F57"/>
  <c r="C57"/>
  <c r="U56"/>
  <c r="R56"/>
  <c r="O56"/>
  <c r="L56"/>
  <c r="I56"/>
  <c r="F56"/>
  <c r="C56"/>
  <c r="U55"/>
  <c r="R55"/>
  <c r="O55"/>
  <c r="L55"/>
  <c r="I55"/>
  <c r="F55"/>
  <c r="C55"/>
  <c r="U54"/>
  <c r="R54"/>
  <c r="O54"/>
  <c r="L54"/>
  <c r="I54"/>
  <c r="F54"/>
  <c r="C54"/>
  <c r="U53"/>
  <c r="R53"/>
  <c r="O53"/>
  <c r="L53"/>
  <c r="I53"/>
  <c r="F53"/>
  <c r="C53"/>
  <c r="U52"/>
  <c r="R52"/>
  <c r="O52"/>
  <c r="L52"/>
  <c r="I52"/>
  <c r="F52"/>
  <c r="C52"/>
  <c r="U51"/>
  <c r="R51"/>
  <c r="O51"/>
  <c r="L51"/>
  <c r="I51"/>
  <c r="F51"/>
  <c r="C51"/>
  <c r="U50"/>
  <c r="R50"/>
  <c r="O50"/>
  <c r="L50"/>
  <c r="I50"/>
  <c r="F50"/>
  <c r="C50"/>
  <c r="U49"/>
  <c r="R49"/>
  <c r="O49"/>
  <c r="L49"/>
  <c r="I49"/>
  <c r="F49"/>
  <c r="C49"/>
  <c r="U48"/>
  <c r="R48"/>
  <c r="O48"/>
  <c r="L48"/>
  <c r="I48"/>
  <c r="F48"/>
  <c r="C48"/>
  <c r="U47"/>
  <c r="R47"/>
  <c r="O47"/>
  <c r="L47"/>
  <c r="I47"/>
  <c r="F47"/>
  <c r="C47"/>
  <c r="U46"/>
  <c r="R46"/>
  <c r="O46"/>
  <c r="L46"/>
  <c r="I46"/>
  <c r="F46"/>
  <c r="C46"/>
  <c r="U45"/>
  <c r="R45"/>
  <c r="O45"/>
  <c r="L45"/>
  <c r="I45"/>
  <c r="F45"/>
  <c r="C45"/>
  <c r="U44"/>
  <c r="R44"/>
  <c r="O44"/>
  <c r="L44"/>
  <c r="I44"/>
  <c r="F44"/>
  <c r="C44"/>
  <c r="U43"/>
  <c r="R43"/>
  <c r="O43"/>
  <c r="L43"/>
  <c r="I43"/>
  <c r="F43"/>
  <c r="C43"/>
  <c r="U37"/>
  <c r="R37"/>
  <c r="O37"/>
  <c r="L37"/>
  <c r="I37"/>
  <c r="F37"/>
  <c r="C37"/>
  <c r="U36"/>
  <c r="R36"/>
  <c r="O36"/>
  <c r="L36"/>
  <c r="I36"/>
  <c r="F36"/>
  <c r="C36"/>
  <c r="U35"/>
  <c r="R35"/>
  <c r="O35"/>
  <c r="L35"/>
  <c r="I35"/>
  <c r="F35"/>
  <c r="C35"/>
  <c r="U34"/>
  <c r="R34"/>
  <c r="O34"/>
  <c r="L34"/>
  <c r="I34"/>
  <c r="F34"/>
  <c r="C34"/>
  <c r="U33"/>
  <c r="R33"/>
  <c r="O33"/>
  <c r="L33"/>
  <c r="I33"/>
  <c r="F33"/>
  <c r="C33"/>
  <c r="U32"/>
  <c r="R32"/>
  <c r="O32"/>
  <c r="L32"/>
  <c r="I32"/>
  <c r="F32"/>
  <c r="C32"/>
  <c r="U31"/>
  <c r="R31"/>
  <c r="O31"/>
  <c r="L31"/>
  <c r="I31"/>
  <c r="F31"/>
  <c r="C31"/>
  <c r="U30"/>
  <c r="R30"/>
  <c r="O30"/>
  <c r="L30"/>
  <c r="I30"/>
  <c r="F30"/>
  <c r="C30"/>
  <c r="U29"/>
  <c r="R29"/>
  <c r="O29"/>
  <c r="L29"/>
  <c r="I29"/>
  <c r="F29"/>
  <c r="C29"/>
  <c r="U28"/>
  <c r="R28"/>
  <c r="O28"/>
  <c r="L28"/>
  <c r="I28"/>
  <c r="F28"/>
  <c r="C28"/>
  <c r="U27"/>
  <c r="R27"/>
  <c r="O27"/>
  <c r="L27"/>
  <c r="I27"/>
  <c r="F27"/>
  <c r="C27"/>
  <c r="U26"/>
  <c r="R26"/>
  <c r="O26"/>
  <c r="L26"/>
  <c r="I26"/>
  <c r="F26"/>
  <c r="C26"/>
  <c r="U25"/>
  <c r="R25"/>
  <c r="O25"/>
  <c r="L25"/>
  <c r="I25"/>
  <c r="F25"/>
  <c r="C25"/>
  <c r="U24"/>
  <c r="R24"/>
  <c r="O24"/>
  <c r="L24"/>
  <c r="I24"/>
  <c r="F24"/>
  <c r="C24"/>
  <c r="U23"/>
  <c r="R23"/>
  <c r="O23"/>
  <c r="L23"/>
  <c r="I23"/>
  <c r="F23"/>
  <c r="C23"/>
  <c r="U17"/>
  <c r="R17"/>
  <c r="O17"/>
  <c r="L17"/>
  <c r="I17"/>
  <c r="F17"/>
  <c r="C17"/>
  <c r="U16"/>
  <c r="R16"/>
  <c r="O16"/>
  <c r="L16"/>
  <c r="I16"/>
  <c r="F16"/>
  <c r="C16"/>
  <c r="U15"/>
  <c r="R15"/>
  <c r="O15"/>
  <c r="L15"/>
  <c r="I15"/>
  <c r="F15"/>
  <c r="C15"/>
  <c r="U14"/>
  <c r="R14"/>
  <c r="O14"/>
  <c r="L14"/>
  <c r="I14"/>
  <c r="F14"/>
  <c r="C14"/>
  <c r="U13"/>
  <c r="R13"/>
  <c r="O13"/>
  <c r="L13"/>
  <c r="I13"/>
  <c r="F13"/>
  <c r="C13"/>
  <c r="U12"/>
  <c r="R12"/>
  <c r="O12"/>
  <c r="L12"/>
  <c r="I12"/>
  <c r="F12"/>
  <c r="C12"/>
  <c r="U11"/>
  <c r="R11"/>
  <c r="O11"/>
  <c r="L11"/>
  <c r="I11"/>
  <c r="F11"/>
  <c r="C11"/>
  <c r="U10"/>
  <c r="R10"/>
  <c r="O10"/>
  <c r="L10"/>
  <c r="I10"/>
  <c r="F10"/>
  <c r="C10"/>
  <c r="U9"/>
  <c r="R9"/>
  <c r="O9"/>
  <c r="L9"/>
  <c r="I9"/>
  <c r="F9"/>
  <c r="C9"/>
  <c r="U8"/>
  <c r="R8"/>
  <c r="O8"/>
  <c r="L8"/>
  <c r="I8"/>
  <c r="F8"/>
  <c r="C8"/>
  <c r="U7"/>
  <c r="R7"/>
  <c r="O7"/>
  <c r="L7"/>
  <c r="I7"/>
  <c r="F7"/>
  <c r="C7"/>
  <c r="U6"/>
  <c r="R6"/>
  <c r="O6"/>
  <c r="L6"/>
  <c r="I6"/>
  <c r="F6"/>
  <c r="C6"/>
  <c r="U5"/>
  <c r="R5"/>
  <c r="O5"/>
  <c r="L5"/>
  <c r="I5"/>
  <c r="F5"/>
  <c r="C5"/>
  <c r="U4"/>
  <c r="R4"/>
  <c r="O4"/>
  <c r="L4"/>
  <c r="I4"/>
  <c r="F4"/>
  <c r="C4"/>
  <c r="U3"/>
  <c r="R3"/>
  <c r="O3"/>
  <c r="L3"/>
  <c r="I3"/>
  <c r="F3"/>
  <c r="C3"/>
  <c r="N38" i="1" l="1"/>
  <c r="N8"/>
  <c r="N77"/>
  <c r="N83"/>
  <c r="I61" i="6"/>
  <c r="F47" i="1" s="1"/>
  <c r="R38" i="6"/>
  <c r="F74" i="1" s="1"/>
  <c r="O61" i="6"/>
  <c r="F32" i="1" s="1"/>
  <c r="N71"/>
  <c r="I38" i="2"/>
  <c r="C62" i="1" s="1"/>
  <c r="U61" i="6"/>
  <c r="F11" i="1" s="1"/>
  <c r="N80"/>
  <c r="U61" i="7"/>
  <c r="I11" i="1" s="1"/>
  <c r="N68"/>
  <c r="R61" i="2"/>
  <c r="C86" i="1" s="1"/>
  <c r="U61" i="2"/>
  <c r="C11" i="1" s="1"/>
  <c r="F61" i="6"/>
  <c r="F41" i="1" s="1"/>
  <c r="R61" i="6"/>
  <c r="F86" i="1" s="1"/>
  <c r="I38" i="7"/>
  <c r="I62" i="1" s="1"/>
  <c r="F61" i="7"/>
  <c r="I41" i="1" s="1"/>
  <c r="R61" i="7"/>
  <c r="I86" i="1" s="1"/>
  <c r="C18" i="7"/>
  <c r="I17" i="1" s="1"/>
  <c r="C61" i="7"/>
  <c r="I65" i="1" s="1"/>
  <c r="I61" i="7"/>
  <c r="I47" i="1" s="1"/>
  <c r="O61" i="7"/>
  <c r="I32" i="1" s="1"/>
  <c r="F18" i="7"/>
  <c r="I59" i="1" s="1"/>
  <c r="L38" i="7"/>
  <c r="I23" i="1" s="1"/>
  <c r="C61" i="6"/>
  <c r="F65" i="1" s="1"/>
  <c r="L61" i="6"/>
  <c r="F14" i="1" s="1"/>
  <c r="F61" i="2"/>
  <c r="C41" i="1" s="1"/>
  <c r="U38" i="2"/>
  <c r="C50" i="1" s="1"/>
  <c r="O61" i="2"/>
  <c r="C32" i="1" s="1"/>
  <c r="L61" i="2"/>
  <c r="C14" i="1" s="1"/>
  <c r="L61" i="7"/>
  <c r="I14" i="1" s="1"/>
  <c r="C61" i="2"/>
  <c r="C65" i="1" s="1"/>
  <c r="R18" i="2"/>
  <c r="C29" i="1" s="1"/>
  <c r="L38" i="2"/>
  <c r="C23" i="1" s="1"/>
  <c r="R38" i="2"/>
  <c r="C74" i="1" s="1"/>
  <c r="C38" i="2"/>
  <c r="C26" i="1" s="1"/>
  <c r="U38" i="7"/>
  <c r="I50" i="1" s="1"/>
  <c r="R18" i="7"/>
  <c r="I29" i="1" s="1"/>
  <c r="C38" i="7"/>
  <c r="I26" i="1" s="1"/>
  <c r="L18" i="7"/>
  <c r="I53" i="1" s="1"/>
  <c r="F38" i="7"/>
  <c r="I89" i="1" s="1"/>
  <c r="O38" i="7"/>
  <c r="I44" i="1" s="1"/>
  <c r="R38" i="7"/>
  <c r="I74" i="1" s="1"/>
  <c r="U18" i="7"/>
  <c r="I35" i="1" s="1"/>
  <c r="O18" i="7"/>
  <c r="I20" i="1" s="1"/>
  <c r="I18" i="7"/>
  <c r="I56" i="1" s="1"/>
  <c r="I38" i="6"/>
  <c r="F62" i="1" s="1"/>
  <c r="C38" i="6"/>
  <c r="F26" i="1" s="1"/>
  <c r="F38" i="6"/>
  <c r="F89" i="1" s="1"/>
  <c r="L38" i="6"/>
  <c r="F23" i="1" s="1"/>
  <c r="O38" i="6"/>
  <c r="F44" i="1" s="1"/>
  <c r="U38" i="6"/>
  <c r="F50" i="1" s="1"/>
  <c r="U18" i="6"/>
  <c r="F35" i="1" s="1"/>
  <c r="R18" i="6"/>
  <c r="F29" i="1" s="1"/>
  <c r="O18" i="6"/>
  <c r="F20" i="1" s="1"/>
  <c r="L18" i="6"/>
  <c r="F53" i="1" s="1"/>
  <c r="I18" i="6"/>
  <c r="F56" i="1" s="1"/>
  <c r="F18" i="6"/>
  <c r="F59" i="1" s="1"/>
  <c r="C18" i="6"/>
  <c r="F17" i="1" s="1"/>
  <c r="U18" i="2"/>
  <c r="C35" i="1" s="1"/>
  <c r="I61" i="2"/>
  <c r="C47" i="1" s="1"/>
  <c r="L18" i="2"/>
  <c r="C53" i="1" s="1"/>
  <c r="I18" i="2"/>
  <c r="C56" i="1" s="1"/>
  <c r="F38" i="2"/>
  <c r="C89" i="1" s="1"/>
  <c r="F18" i="2"/>
  <c r="C59" i="1" s="1"/>
  <c r="O18" i="2"/>
  <c r="C20" i="1" s="1"/>
  <c r="O38" i="2"/>
  <c r="C44" i="1" s="1"/>
  <c r="C18" i="2"/>
  <c r="C17" i="1" s="1"/>
  <c r="N11" l="1"/>
  <c r="N89"/>
  <c r="N35"/>
  <c r="N44"/>
  <c r="N62"/>
  <c r="N20"/>
  <c r="N53"/>
  <c r="N56"/>
  <c r="N32"/>
  <c r="N74"/>
  <c r="N29"/>
  <c r="N41"/>
  <c r="N59"/>
  <c r="N47"/>
  <c r="N26"/>
  <c r="N23"/>
  <c r="N65"/>
  <c r="N14"/>
  <c r="N50"/>
  <c r="N86"/>
  <c r="N17"/>
</calcChain>
</file>

<file path=xl/sharedStrings.xml><?xml version="1.0" encoding="utf-8"?>
<sst xmlns="http://schemas.openxmlformats.org/spreadsheetml/2006/main" count="812" uniqueCount="124">
  <si>
    <t>N    п/п</t>
  </si>
  <si>
    <t>Итоговое командное место</t>
  </si>
  <si>
    <t>Ф.И.О. рыболова-спортсмена</t>
  </si>
  <si>
    <t>Баллы</t>
  </si>
  <si>
    <t>Место</t>
  </si>
  <si>
    <t>Дудко Юрий                Дудко Юлия</t>
  </si>
  <si>
    <t>Вид</t>
  </si>
  <si>
    <t>Длина, см</t>
  </si>
  <si>
    <t>ПРОТОКОЛ РЕЗУЛЬТАТОВ</t>
  </si>
  <si>
    <t>Дудко Ю./Дудко Ю.</t>
  </si>
  <si>
    <t>Палагин        Пархоменко</t>
  </si>
  <si>
    <t>Палагин   Пархоменко</t>
  </si>
  <si>
    <t>Юденков Алексей Якушко Андрей</t>
  </si>
  <si>
    <t xml:space="preserve">Юденков  Якушко </t>
  </si>
  <si>
    <t>Юденков  Якушко</t>
  </si>
  <si>
    <t>Турков    Ворон</t>
  </si>
  <si>
    <t>Довгель         Барковский</t>
  </si>
  <si>
    <t>Палагин Дмитрий  Пархоменко Сергей</t>
  </si>
  <si>
    <t>Довгель Сергей    Барковский Сергей</t>
  </si>
  <si>
    <t xml:space="preserve">Турков Станислав                  Ворон Павел </t>
  </si>
  <si>
    <t>Шевчук  Римашевский</t>
  </si>
  <si>
    <t xml:space="preserve">Щемер  Крат </t>
  </si>
  <si>
    <t>Гришкевич Александр Чикита Илья</t>
  </si>
  <si>
    <t xml:space="preserve">Гришкевич  Чикита </t>
  </si>
  <si>
    <t>Горбач    Пырх</t>
  </si>
  <si>
    <t>Иокша  Мехович</t>
  </si>
  <si>
    <t>Чернякевич Виталий Телюков Вячеслав</t>
  </si>
  <si>
    <t xml:space="preserve">Чернякевич  Телюков </t>
  </si>
  <si>
    <t>Менделев Александр Менделева Анна</t>
  </si>
  <si>
    <t>Молош Андрейковец</t>
  </si>
  <si>
    <t>Иокша Дмитрий                 Мехович Андрей</t>
  </si>
  <si>
    <t>Молош Александр            Андрейковец Вячеслав</t>
  </si>
  <si>
    <t>Щемер Сергей           Крат Вадим</t>
  </si>
  <si>
    <t>Горбач Дмитрий                   Пырх Виталий</t>
  </si>
  <si>
    <t>щука</t>
  </si>
  <si>
    <t>1 тур</t>
  </si>
  <si>
    <t>2 тур</t>
  </si>
  <si>
    <t>3 тур</t>
  </si>
  <si>
    <t>4 тур</t>
  </si>
  <si>
    <t>4тур</t>
  </si>
  <si>
    <t>Сумма баллов</t>
  </si>
  <si>
    <t>Молох Андрейковец</t>
  </si>
  <si>
    <t>Смолко   Смолко</t>
  </si>
  <si>
    <t>Смолко Виктор             Смолко Андрей</t>
  </si>
  <si>
    <t>Смолко  Смолко</t>
  </si>
  <si>
    <t>Смолко Виктор           Смолко Андрей</t>
  </si>
  <si>
    <t>Итоговое Личное место</t>
  </si>
  <si>
    <t>Шевчук Дмитрий                          Рулинский Александр</t>
  </si>
  <si>
    <t>Шевчук Рулинский</t>
  </si>
  <si>
    <t>Можжерин Антон Скопец Михаил</t>
  </si>
  <si>
    <t>Можжерин  Скопец</t>
  </si>
  <si>
    <t>Менделев Давыдов</t>
  </si>
  <si>
    <t>Менделев Александр Давыдов Николай</t>
  </si>
  <si>
    <t xml:space="preserve">Смолко   Смолко  </t>
  </si>
  <si>
    <t xml:space="preserve">Шабловский  Алешко  </t>
  </si>
  <si>
    <t xml:space="preserve">Шабловский  Алешко    </t>
  </si>
  <si>
    <t xml:space="preserve">Шабловский  Алешко </t>
  </si>
  <si>
    <t>Шабловский  Алешко</t>
  </si>
  <si>
    <t xml:space="preserve">Шабловский Дмитрий Алешко Павел </t>
  </si>
  <si>
    <t>Шабловский Дмитрий Алешко Павел</t>
  </si>
  <si>
    <t>Кужовник Сергей Крупеньков Сергей</t>
  </si>
  <si>
    <t>Кужовник Крупеньков</t>
  </si>
  <si>
    <t>Боровский Алексей Веснянко Тарас</t>
  </si>
  <si>
    <t xml:space="preserve">Боровский  Веснянко </t>
  </si>
  <si>
    <t xml:space="preserve">Боровский Веснянко </t>
  </si>
  <si>
    <t>Боровский  Веснянко</t>
  </si>
  <si>
    <t>Погорелов Александр Делегевич Дмитрий</t>
  </si>
  <si>
    <t>Погорелов  Делегевич</t>
  </si>
  <si>
    <t>Погорелов Делегевич</t>
  </si>
  <si>
    <t xml:space="preserve">Погорелов Делегевич </t>
  </si>
  <si>
    <t>Якубицкий Евгений Борозна Денис</t>
  </si>
  <si>
    <t xml:space="preserve">Якубицкий Борозна </t>
  </si>
  <si>
    <t xml:space="preserve">Лютик Игорь     Чернухо Михаил         </t>
  </si>
  <si>
    <t xml:space="preserve">Лютик Игорь        Чернухо Михаил         </t>
  </si>
  <si>
    <t>Лютик Чернухо</t>
  </si>
  <si>
    <t>Шевчук  Рулинскийй</t>
  </si>
  <si>
    <t>Гапеев Игорь      Юхнюк Сергей</t>
  </si>
  <si>
    <t>Гапеев Юхнюк</t>
  </si>
  <si>
    <t>Гапеев Игорь         Юхнюк Сергей</t>
  </si>
  <si>
    <t>Ореховский Максим Ореховская Анастасия</t>
  </si>
  <si>
    <t xml:space="preserve">Ореховский  Ореховская </t>
  </si>
  <si>
    <t>Сумма баллов за 2 тура</t>
  </si>
  <si>
    <t>Сумма мест
За 2 тура</t>
  </si>
  <si>
    <t>Кевра Дмитрий       Годун Владислав</t>
  </si>
  <si>
    <t xml:space="preserve">Кевра       Годун </t>
  </si>
  <si>
    <t>Бычок Александр   Холодинский Сергей</t>
  </si>
  <si>
    <t xml:space="preserve">Бычок   Холодинский </t>
  </si>
  <si>
    <t>Носик Сергей  Хомиченок Сергей</t>
  </si>
  <si>
    <t>Носик Хомиченок</t>
  </si>
  <si>
    <t>Носик  Хомиченок</t>
  </si>
  <si>
    <t xml:space="preserve">Носик   Хомиченок </t>
  </si>
  <si>
    <t>Лобкис Евгений    Гарбук Алексей</t>
  </si>
  <si>
    <t>Лобкис  Гарбук</t>
  </si>
  <si>
    <t>Чабай Михаил   Маркевич Андрей</t>
  </si>
  <si>
    <t>Чабай  Маркевич</t>
  </si>
  <si>
    <t xml:space="preserve">Чабай Маркевич </t>
  </si>
  <si>
    <t xml:space="preserve">Чабай   Маркевич </t>
  </si>
  <si>
    <t>Республиканские соревнования</t>
  </si>
  <si>
    <t>04-05 октября 2025 вдх. Лепельское</t>
  </si>
  <si>
    <t>по спортивному лову рыбы спиннингом с лодок на Кубок  РГОО БООР</t>
  </si>
  <si>
    <t>Гришкевич Александр Чикита Илья          Менделев Александр Давыдов Николай</t>
  </si>
  <si>
    <t>Ореховский Максим Ореховская Анастасия      Бычок Александр   Холодинский Сергей</t>
  </si>
  <si>
    <t>Смолко Виктор           Смолко Андрей       Молош Александр            Андрейковец Вячеслав</t>
  </si>
  <si>
    <t>Лютик Игорь          Чернухо Михаил                 Гапеев Игорь           Юхнюк Сергей</t>
  </si>
  <si>
    <t>Щемер Сергей              Крат Вадим         Боровский Алексей   Веснянко Тарас</t>
  </si>
  <si>
    <t>Горбач Дмитрий                   Пырх Виталий              Кевра Дмитрий           Годун Владислав</t>
  </si>
  <si>
    <t>Ворон Павел            Турков Станислав                          Иокша Дмитрий                 Мехович Андрей</t>
  </si>
  <si>
    <t>Можжерин Антон    Скопец Михаил       Шевчук Дмитрий                          Рулинский Александр</t>
  </si>
  <si>
    <t>Юденков Алексей Якушко Андрей      Палагин Дмитрий           Пархоменко Сергей</t>
  </si>
  <si>
    <t>Носик Сергей     Хомиченок Сергей   Лобкис Евгений        Гарбук Алексей</t>
  </si>
  <si>
    <t>Дудко Юрий                Дудко Юлия                Чабай Михаил   Маркевич Андрей</t>
  </si>
  <si>
    <t>Шабловский Дмитрий Алешко Павел Погорелов Александр Делегевич Дмитрий</t>
  </si>
  <si>
    <t>Чернякевич Виталий Телюков Вячеслав  Довгель Сергей    Барковский Сергей</t>
  </si>
  <si>
    <t>Кужовник Сергей Крупеньков Сергей  Якубицкий Евгений Борозна Денис</t>
  </si>
  <si>
    <t>Сумма баллов за 2тура</t>
  </si>
  <si>
    <t>по спортивному лову рыбы спиннингом с лодок на Кубок  РГОО  БООР</t>
  </si>
  <si>
    <t>окунь</t>
  </si>
  <si>
    <t xml:space="preserve">судак </t>
  </si>
  <si>
    <t>судак</t>
  </si>
  <si>
    <t xml:space="preserve">Щемер Сергей           </t>
  </si>
  <si>
    <t>щупа</t>
  </si>
  <si>
    <t>Можжерин Антон   Скопец Михаил</t>
  </si>
  <si>
    <t xml:space="preserve">Щемер  </t>
  </si>
  <si>
    <t>1  тур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</si>
</sst>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3"/>
      <name val="Arial"/>
      <family val="2"/>
      <charset val="204"/>
    </font>
    <font>
      <b/>
      <sz val="12"/>
      <name val="Arial"/>
      <family val="2"/>
      <charset val="204"/>
    </font>
    <font>
      <b/>
      <sz val="15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sz val="10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10"/>
      <color theme="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FFFFCC"/>
      </patternFill>
    </fill>
    <fill>
      <patternFill patternType="solid">
        <fgColor rgb="FF00206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</fills>
  <borders count="4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2" borderId="17" xfId="0" applyFill="1" applyBorder="1"/>
    <xf numFmtId="0" fontId="0" fillId="0" borderId="17" xfId="0" applyBorder="1"/>
    <xf numFmtId="0" fontId="13" fillId="0" borderId="0" xfId="0" applyFont="1"/>
    <xf numFmtId="0" fontId="0" fillId="0" borderId="20" xfId="0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21" xfId="0" applyBorder="1"/>
    <xf numFmtId="0" fontId="0" fillId="2" borderId="21" xfId="0" applyFill="1" applyBorder="1"/>
    <xf numFmtId="0" fontId="13" fillId="3" borderId="22" xfId="0" applyFont="1" applyFill="1" applyBorder="1"/>
    <xf numFmtId="1" fontId="13" fillId="3" borderId="22" xfId="0" applyNumberFormat="1" applyFont="1" applyFill="1" applyBorder="1"/>
    <xf numFmtId="0" fontId="0" fillId="0" borderId="30" xfId="0" applyBorder="1"/>
    <xf numFmtId="0" fontId="0" fillId="2" borderId="30" xfId="0" applyFill="1" applyBorder="1"/>
    <xf numFmtId="0" fontId="0" fillId="0" borderId="34" xfId="0" applyBorder="1"/>
    <xf numFmtId="0" fontId="13" fillId="3" borderId="18" xfId="0" applyFont="1" applyFill="1" applyBorder="1"/>
    <xf numFmtId="0" fontId="0" fillId="2" borderId="34" xfId="0" applyFill="1" applyBorder="1"/>
    <xf numFmtId="1" fontId="13" fillId="3" borderId="27" xfId="0" applyNumberFormat="1" applyFont="1" applyFill="1" applyBorder="1"/>
    <xf numFmtId="0" fontId="5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7" xfId="0" applyFill="1" applyBorder="1"/>
    <xf numFmtId="0" fontId="0" fillId="0" borderId="19" xfId="0" applyFill="1" applyBorder="1"/>
    <xf numFmtId="0" fontId="13" fillId="0" borderId="8" xfId="0" applyFont="1" applyFill="1" applyBorder="1"/>
    <xf numFmtId="0" fontId="0" fillId="0" borderId="34" xfId="0" applyFill="1" applyBorder="1"/>
    <xf numFmtId="0" fontId="13" fillId="0" borderId="18" xfId="0" applyFont="1" applyFill="1" applyBorder="1"/>
    <xf numFmtId="0" fontId="0" fillId="0" borderId="30" xfId="0" applyFill="1" applyBorder="1"/>
    <xf numFmtId="0" fontId="0" fillId="0" borderId="21" xfId="0" applyFill="1" applyBorder="1"/>
    <xf numFmtId="0" fontId="13" fillId="0" borderId="22" xfId="0" applyFont="1" applyFill="1" applyBorder="1"/>
    <xf numFmtId="1" fontId="13" fillId="0" borderId="8" xfId="0" applyNumberFormat="1" applyFont="1" applyFill="1" applyBorder="1"/>
    <xf numFmtId="1" fontId="13" fillId="0" borderId="22" xfId="0" applyNumberFormat="1" applyFont="1" applyFill="1" applyBorder="1"/>
    <xf numFmtId="1" fontId="13" fillId="0" borderId="27" xfId="0" applyNumberFormat="1" applyFont="1" applyFill="1" applyBorder="1"/>
    <xf numFmtId="0" fontId="13" fillId="4" borderId="18" xfId="0" applyFont="1" applyFill="1" applyBorder="1"/>
    <xf numFmtId="0" fontId="5" fillId="5" borderId="42" xfId="0" applyFont="1" applyFill="1" applyBorder="1" applyAlignment="1">
      <alignment vertical="center" wrapText="1"/>
    </xf>
    <xf numFmtId="0" fontId="5" fillId="5" borderId="42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4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/>
    </xf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0" fillId="7" borderId="17" xfId="0" applyFill="1" applyBorder="1"/>
    <xf numFmtId="0" fontId="0" fillId="7" borderId="18" xfId="0" applyFill="1" applyBorder="1"/>
    <xf numFmtId="0" fontId="0" fillId="6" borderId="16" xfId="0" applyFill="1" applyBorder="1"/>
    <xf numFmtId="0" fontId="0" fillId="6" borderId="17" xfId="0" applyFill="1" applyBorder="1"/>
    <xf numFmtId="0" fontId="0" fillId="6" borderId="18" xfId="0" applyFill="1" applyBorder="1"/>
    <xf numFmtId="0" fontId="0" fillId="7" borderId="19" xfId="0" applyFill="1" applyBorder="1"/>
    <xf numFmtId="0" fontId="13" fillId="8" borderId="8" xfId="0" applyFont="1" applyFill="1" applyBorder="1"/>
    <xf numFmtId="0" fontId="0" fillId="6" borderId="19" xfId="0" applyFill="1" applyBorder="1"/>
    <xf numFmtId="1" fontId="13" fillId="8" borderId="8" xfId="0" applyNumberFormat="1" applyFont="1" applyFill="1" applyBorder="1"/>
    <xf numFmtId="0" fontId="0" fillId="6" borderId="0" xfId="0" applyFill="1"/>
    <xf numFmtId="0" fontId="0" fillId="6" borderId="20" xfId="0" applyFill="1" applyBorder="1"/>
    <xf numFmtId="0" fontId="13" fillId="6" borderId="8" xfId="0" applyFont="1" applyFill="1" applyBorder="1"/>
    <xf numFmtId="0" fontId="12" fillId="6" borderId="29" xfId="0" applyFont="1" applyFill="1" applyBorder="1" applyAlignment="1">
      <alignment horizontal="center"/>
    </xf>
    <xf numFmtId="0" fontId="0" fillId="6" borderId="29" xfId="0" applyFill="1" applyBorder="1"/>
    <xf numFmtId="0" fontId="0" fillId="7" borderId="29" xfId="0" applyFill="1" applyBorder="1"/>
    <xf numFmtId="0" fontId="0" fillId="6" borderId="34" xfId="0" applyFill="1" applyBorder="1"/>
    <xf numFmtId="0" fontId="13" fillId="8" borderId="18" xfId="0" applyFont="1" applyFill="1" applyBorder="1"/>
    <xf numFmtId="0" fontId="13" fillId="6" borderId="18" xfId="0" applyFont="1" applyFill="1" applyBorder="1"/>
    <xf numFmtId="0" fontId="0" fillId="7" borderId="34" xfId="0" applyFill="1" applyBorder="1"/>
    <xf numFmtId="1" fontId="13" fillId="6" borderId="18" xfId="0" applyNumberFormat="1" applyFont="1" applyFill="1" applyBorder="1"/>
    <xf numFmtId="0" fontId="6" fillId="6" borderId="0" xfId="0" applyFont="1" applyFill="1" applyAlignment="1">
      <alignment vertical="center"/>
    </xf>
    <xf numFmtId="0" fontId="12" fillId="7" borderId="29" xfId="0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1" fontId="13" fillId="8" borderId="18" xfId="0" applyNumberFormat="1" applyFont="1" applyFill="1" applyBorder="1"/>
    <xf numFmtId="0" fontId="0" fillId="6" borderId="13" xfId="0" applyFont="1" applyFill="1" applyBorder="1"/>
    <xf numFmtId="0" fontId="0" fillId="6" borderId="14" xfId="0" applyFont="1" applyFill="1" applyBorder="1"/>
    <xf numFmtId="0" fontId="0" fillId="6" borderId="15" xfId="0" applyFont="1" applyFill="1" applyBorder="1"/>
    <xf numFmtId="0" fontId="0" fillId="7" borderId="13" xfId="0" applyFont="1" applyFill="1" applyBorder="1"/>
    <xf numFmtId="0" fontId="0" fillId="7" borderId="14" xfId="0" applyFont="1" applyFill="1" applyBorder="1"/>
    <xf numFmtId="0" fontId="0" fillId="7" borderId="15" xfId="0" applyFont="1" applyFill="1" applyBorder="1"/>
    <xf numFmtId="0" fontId="0" fillId="7" borderId="16" xfId="0" applyFont="1" applyFill="1" applyBorder="1"/>
    <xf numFmtId="0" fontId="0" fillId="7" borderId="17" xfId="0" applyFont="1" applyFill="1" applyBorder="1"/>
    <xf numFmtId="0" fontId="0" fillId="7" borderId="18" xfId="0" applyFont="1" applyFill="1" applyBorder="1"/>
    <xf numFmtId="4" fontId="13" fillId="8" borderId="8" xfId="0" applyNumberFormat="1" applyFont="1" applyFill="1" applyBorder="1"/>
    <xf numFmtId="0" fontId="12" fillId="6" borderId="34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0" fillId="6" borderId="31" xfId="0" applyFill="1" applyBorder="1"/>
    <xf numFmtId="0" fontId="0" fillId="6" borderId="32" xfId="0" applyFill="1" applyBorder="1"/>
    <xf numFmtId="0" fontId="0" fillId="6" borderId="33" xfId="0" applyFill="1" applyBorder="1"/>
    <xf numFmtId="0" fontId="0" fillId="6" borderId="29" xfId="0" applyFont="1" applyFill="1" applyBorder="1"/>
    <xf numFmtId="0" fontId="16" fillId="6" borderId="29" xfId="0" applyFont="1" applyFill="1" applyBorder="1"/>
    <xf numFmtId="0" fontId="0" fillId="6" borderId="30" xfId="0" applyFill="1" applyBorder="1"/>
    <xf numFmtId="0" fontId="0" fillId="6" borderId="21" xfId="0" applyFill="1" applyBorder="1"/>
    <xf numFmtId="0" fontId="13" fillId="8" borderId="22" xfId="0" applyFont="1" applyFill="1" applyBorder="1"/>
    <xf numFmtId="0" fontId="0" fillId="7" borderId="30" xfId="0" applyFill="1" applyBorder="1"/>
    <xf numFmtId="0" fontId="0" fillId="7" borderId="21" xfId="0" applyFill="1" applyBorder="1"/>
    <xf numFmtId="4" fontId="13" fillId="6" borderId="22" xfId="0" applyNumberFormat="1" applyFont="1" applyFill="1" applyBorder="1"/>
    <xf numFmtId="0" fontId="12" fillId="7" borderId="34" xfId="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16" fillId="6" borderId="14" xfId="0" applyFont="1" applyFill="1" applyBorder="1"/>
    <xf numFmtId="1" fontId="13" fillId="8" borderId="22" xfId="0" applyNumberFormat="1" applyFont="1" applyFill="1" applyBorder="1"/>
    <xf numFmtId="0" fontId="5" fillId="9" borderId="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3" fontId="8" fillId="9" borderId="37" xfId="0" applyNumberFormat="1" applyFont="1" applyFill="1" applyBorder="1" applyAlignment="1">
      <alignment vertical="center" wrapText="1"/>
    </xf>
    <xf numFmtId="3" fontId="5" fillId="9" borderId="23" xfId="0" applyNumberFormat="1" applyFont="1" applyFill="1" applyBorder="1" applyAlignment="1">
      <alignment horizontal="center" vertical="center"/>
    </xf>
    <xf numFmtId="3" fontId="5" fillId="9" borderId="22" xfId="0" applyNumberFormat="1" applyFont="1" applyFill="1" applyBorder="1" applyAlignment="1">
      <alignment horizontal="center" vertical="center"/>
    </xf>
    <xf numFmtId="3" fontId="5" fillId="9" borderId="38" xfId="0" applyNumberFormat="1" applyFont="1" applyFill="1" applyBorder="1" applyAlignment="1">
      <alignment horizontal="center" vertical="center"/>
    </xf>
    <xf numFmtId="3" fontId="5" fillId="9" borderId="7" xfId="0" applyNumberFormat="1" applyFont="1" applyFill="1" applyBorder="1" applyAlignment="1">
      <alignment horizontal="center" vertical="center"/>
    </xf>
    <xf numFmtId="3" fontId="5" fillId="9" borderId="8" xfId="0" applyNumberFormat="1" applyFont="1" applyFill="1" applyBorder="1" applyAlignment="1">
      <alignment horizontal="center" vertical="center"/>
    </xf>
    <xf numFmtId="3" fontId="5" fillId="9" borderId="35" xfId="0" applyNumberFormat="1" applyFont="1" applyFill="1" applyBorder="1" applyAlignment="1">
      <alignment horizontal="center" vertical="center"/>
    </xf>
    <xf numFmtId="0" fontId="12" fillId="10" borderId="13" xfId="0" applyFont="1" applyFill="1" applyBorder="1" applyAlignment="1">
      <alignment horizontal="center"/>
    </xf>
    <xf numFmtId="0" fontId="12" fillId="10" borderId="14" xfId="0" applyFont="1" applyFill="1" applyBorder="1" applyAlignment="1">
      <alignment horizontal="center"/>
    </xf>
    <xf numFmtId="0" fontId="12" fillId="10" borderId="15" xfId="0" applyFont="1" applyFill="1" applyBorder="1" applyAlignment="1">
      <alignment horizontal="center"/>
    </xf>
    <xf numFmtId="0" fontId="0" fillId="10" borderId="13" xfId="0" applyFill="1" applyBorder="1"/>
    <xf numFmtId="0" fontId="0" fillId="10" borderId="14" xfId="0" applyFill="1" applyBorder="1"/>
    <xf numFmtId="0" fontId="0" fillId="10" borderId="15" xfId="0" applyFill="1" applyBorder="1"/>
    <xf numFmtId="0" fontId="0" fillId="10" borderId="16" xfId="0" applyFill="1" applyBorder="1"/>
    <xf numFmtId="0" fontId="0" fillId="10" borderId="17" xfId="0" applyFill="1" applyBorder="1"/>
    <xf numFmtId="0" fontId="0" fillId="10" borderId="18" xfId="0" applyFill="1" applyBorder="1"/>
    <xf numFmtId="0" fontId="12" fillId="10" borderId="34" xfId="0" applyFont="1" applyFill="1" applyBorder="1" applyAlignment="1">
      <alignment horizontal="center"/>
    </xf>
    <xf numFmtId="0" fontId="12" fillId="10" borderId="17" xfId="0" applyFont="1" applyFill="1" applyBorder="1" applyAlignment="1">
      <alignment horizontal="center"/>
    </xf>
    <xf numFmtId="0" fontId="12" fillId="10" borderId="18" xfId="0" applyFont="1" applyFill="1" applyBorder="1" applyAlignment="1">
      <alignment horizontal="center"/>
    </xf>
    <xf numFmtId="0" fontId="0" fillId="10" borderId="31" xfId="0" applyFill="1" applyBorder="1"/>
    <xf numFmtId="0" fontId="0" fillId="10" borderId="32" xfId="0" applyFill="1" applyBorder="1"/>
    <xf numFmtId="0" fontId="0" fillId="10" borderId="33" xfId="0" applyFill="1" applyBorder="1"/>
    <xf numFmtId="0" fontId="0" fillId="10" borderId="29" xfId="0" applyFill="1" applyBorder="1"/>
    <xf numFmtId="0" fontId="16" fillId="10" borderId="29" xfId="0" applyFont="1" applyFill="1" applyBorder="1"/>
    <xf numFmtId="0" fontId="0" fillId="10" borderId="15" xfId="0" applyFont="1" applyFill="1" applyBorder="1"/>
    <xf numFmtId="0" fontId="16" fillId="10" borderId="14" xfId="0" applyFont="1" applyFill="1" applyBorder="1"/>
    <xf numFmtId="0" fontId="0" fillId="11" borderId="29" xfId="0" applyFill="1" applyBorder="1"/>
    <xf numFmtId="0" fontId="0" fillId="11" borderId="14" xfId="0" applyFill="1" applyBorder="1"/>
    <xf numFmtId="0" fontId="16" fillId="10" borderId="13" xfId="0" applyFont="1" applyFill="1" applyBorder="1"/>
    <xf numFmtId="0" fontId="0" fillId="10" borderId="13" xfId="0" applyFont="1" applyFill="1" applyBorder="1"/>
    <xf numFmtId="0" fontId="0" fillId="10" borderId="14" xfId="0" applyFont="1" applyFill="1" applyBorder="1"/>
    <xf numFmtId="0" fontId="0" fillId="10" borderId="16" xfId="0" applyFont="1" applyFill="1" applyBorder="1"/>
    <xf numFmtId="0" fontId="0" fillId="10" borderId="17" xfId="0" applyFont="1" applyFill="1" applyBorder="1"/>
    <xf numFmtId="0" fontId="0" fillId="10" borderId="29" xfId="0" applyFont="1" applyFill="1" applyBorder="1"/>
    <xf numFmtId="0" fontId="12" fillId="11" borderId="34" xfId="0" applyFont="1" applyFill="1" applyBorder="1" applyAlignment="1">
      <alignment horizontal="center"/>
    </xf>
    <xf numFmtId="0" fontId="12" fillId="11" borderId="17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3" fontId="8" fillId="4" borderId="37" xfId="0" applyNumberFormat="1" applyFont="1" applyFill="1" applyBorder="1" applyAlignment="1">
      <alignment vertical="center" wrapText="1"/>
    </xf>
    <xf numFmtId="3" fontId="5" fillId="4" borderId="7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center" vertical="center"/>
    </xf>
    <xf numFmtId="0" fontId="12" fillId="10" borderId="29" xfId="0" applyFont="1" applyFill="1" applyBorder="1" applyAlignment="1">
      <alignment horizontal="center"/>
    </xf>
    <xf numFmtId="0" fontId="12" fillId="10" borderId="26" xfId="0" applyFont="1" applyFill="1" applyBorder="1" applyAlignment="1">
      <alignment horizontal="center"/>
    </xf>
    <xf numFmtId="0" fontId="0" fillId="10" borderId="26" xfId="0" applyFill="1" applyBorder="1"/>
    <xf numFmtId="0" fontId="5" fillId="5" borderId="3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3" fontId="8" fillId="5" borderId="37" xfId="0" applyNumberFormat="1" applyFont="1" applyFill="1" applyBorder="1" applyAlignment="1">
      <alignment vertical="center" wrapText="1"/>
    </xf>
    <xf numFmtId="3" fontId="5" fillId="5" borderId="7" xfId="0" applyNumberFormat="1" applyFont="1" applyFill="1" applyBorder="1" applyAlignment="1">
      <alignment horizontal="center" vertical="center"/>
    </xf>
    <xf numFmtId="3" fontId="5" fillId="5" borderId="8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0" fillId="5" borderId="0" xfId="0" applyFill="1"/>
    <xf numFmtId="3" fontId="1" fillId="4" borderId="1" xfId="0" applyNumberFormat="1" applyFont="1" applyFill="1" applyBorder="1" applyAlignment="1">
      <alignment horizontal="center" vertical="center"/>
    </xf>
    <xf numFmtId="3" fontId="1" fillId="4" borderId="12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5" fillId="9" borderId="25" xfId="0" applyFont="1" applyFill="1" applyBorder="1" applyAlignment="1">
      <alignment horizontal="left" vertical="center" wrapText="1"/>
    </xf>
    <xf numFmtId="1" fontId="5" fillId="9" borderId="7" xfId="0" applyNumberFormat="1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center" vertical="center"/>
    </xf>
    <xf numFmtId="1" fontId="7" fillId="4" borderId="10" xfId="0" applyNumberFormat="1" applyFont="1" applyFill="1" applyBorder="1" applyAlignment="1">
      <alignment horizontal="center" vertical="center"/>
    </xf>
    <xf numFmtId="1" fontId="7" fillId="4" borderId="23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left" vertical="center" wrapText="1"/>
    </xf>
    <xf numFmtId="0" fontId="8" fillId="4" borderId="40" xfId="0" applyFont="1" applyFill="1" applyBorder="1" applyAlignment="1">
      <alignment horizontal="left" vertical="center" wrapText="1"/>
    </xf>
    <xf numFmtId="0" fontId="8" fillId="4" borderId="30" xfId="0" applyFont="1" applyFill="1" applyBorder="1" applyAlignment="1">
      <alignment horizontal="left" vertical="center" wrapText="1"/>
    </xf>
    <xf numFmtId="1" fontId="5" fillId="4" borderId="42" xfId="0" applyNumberFormat="1" applyFont="1" applyFill="1" applyBorder="1" applyAlignment="1">
      <alignment horizontal="center" vertical="center"/>
    </xf>
    <xf numFmtId="1" fontId="5" fillId="4" borderId="43" xfId="0" applyNumberFormat="1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left" vertical="center" wrapText="1"/>
    </xf>
    <xf numFmtId="0" fontId="8" fillId="5" borderId="42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left" vertical="center" wrapText="1"/>
    </xf>
    <xf numFmtId="1" fontId="5" fillId="5" borderId="41" xfId="0" applyNumberFormat="1" applyFont="1" applyFill="1" applyBorder="1" applyAlignment="1">
      <alignment horizontal="center" vertical="center"/>
    </xf>
    <xf numFmtId="1" fontId="5" fillId="5" borderId="42" xfId="0" applyNumberFormat="1" applyFont="1" applyFill="1" applyBorder="1" applyAlignment="1">
      <alignment horizontal="center" vertical="center"/>
    </xf>
    <xf numFmtId="1" fontId="5" fillId="5" borderId="43" xfId="0" applyNumberFormat="1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left" vertical="center" wrapText="1"/>
    </xf>
    <xf numFmtId="0" fontId="8" fillId="5" borderId="40" xfId="0" applyFont="1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41" xfId="0" applyNumberFormat="1" applyFont="1" applyFill="1" applyBorder="1" applyAlignment="1">
      <alignment horizontal="center" vertical="center"/>
    </xf>
    <xf numFmtId="0" fontId="10" fillId="11" borderId="28" xfId="0" applyFont="1" applyFill="1" applyBorder="1" applyAlignment="1">
      <alignment horizontal="center"/>
    </xf>
    <xf numFmtId="0" fontId="10" fillId="11" borderId="11" xfId="0" applyFont="1" applyFill="1" applyBorder="1" applyAlignment="1">
      <alignment horizontal="center"/>
    </xf>
    <xf numFmtId="0" fontId="10" fillId="10" borderId="28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1" fillId="10" borderId="28" xfId="0" applyFont="1" applyFill="1" applyBorder="1" applyAlignment="1">
      <alignment horizontal="center"/>
    </xf>
    <xf numFmtId="0" fontId="11" fillId="10" borderId="11" xfId="0" applyFont="1" applyFill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0" fillId="10" borderId="24" xfId="0" applyFont="1" applyFill="1" applyBorder="1" applyAlignment="1">
      <alignment horizontal="center"/>
    </xf>
    <xf numFmtId="0" fontId="15" fillId="10" borderId="28" xfId="0" applyFont="1" applyFill="1" applyBorder="1" applyAlignment="1">
      <alignment horizontal="center"/>
    </xf>
    <xf numFmtId="0" fontId="15" fillId="10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4" fillId="10" borderId="11" xfId="0" applyFont="1" applyFill="1" applyBorder="1" applyAlignment="1">
      <alignment horizontal="center"/>
    </xf>
    <xf numFmtId="0" fontId="14" fillId="10" borderId="24" xfId="0" applyFont="1" applyFill="1" applyBorder="1" applyAlignment="1">
      <alignment horizontal="center"/>
    </xf>
    <xf numFmtId="0" fontId="10" fillId="6" borderId="28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center"/>
    </xf>
    <xf numFmtId="0" fontId="15" fillId="6" borderId="28" xfId="0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6" borderId="28" xfId="0" applyFont="1" applyFill="1" applyBorder="1" applyAlignment="1">
      <alignment horizontal="center"/>
    </xf>
    <xf numFmtId="0" fontId="10" fillId="7" borderId="28" xfId="0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/>
    </xf>
    <xf numFmtId="0" fontId="14" fillId="6" borderId="2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1"/>
  <sheetViews>
    <sheetView tabSelected="1" zoomScale="70" zoomScaleNormal="70" zoomScalePageLayoutView="50" workbookViewId="0">
      <selection activeCell="E14" sqref="E14:E16"/>
    </sheetView>
  </sheetViews>
  <sheetFormatPr defaultColWidth="20.85546875" defaultRowHeight="12.75"/>
  <cols>
    <col min="1" max="1" width="6.140625" customWidth="1"/>
    <col min="2" max="2" width="29.28515625" customWidth="1"/>
    <col min="3" max="3" width="13.28515625" customWidth="1"/>
    <col min="4" max="4" width="8.5703125" customWidth="1"/>
    <col min="5" max="5" width="30.42578125" customWidth="1"/>
    <col min="6" max="6" width="14.42578125" customWidth="1"/>
    <col min="7" max="7" width="8.28515625" customWidth="1"/>
    <col min="8" max="8" width="30.140625" hidden="1" customWidth="1"/>
    <col min="9" max="9" width="14.85546875" hidden="1" customWidth="1"/>
    <col min="10" max="10" width="7.5703125" hidden="1" customWidth="1"/>
    <col min="11" max="11" width="30.140625" hidden="1" customWidth="1"/>
    <col min="12" max="12" width="14.85546875" hidden="1" customWidth="1"/>
    <col min="13" max="13" width="7.5703125" hidden="1" customWidth="1"/>
    <col min="14" max="15" width="20.85546875" customWidth="1"/>
    <col min="16" max="16" width="14.28515625" customWidth="1"/>
  </cols>
  <sheetData>
    <row r="1" spans="1:18" s="1" customFormat="1" ht="18">
      <c r="A1" s="218" t="s">
        <v>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8" s="2" customFormat="1" ht="15.95" customHeight="1">
      <c r="A2" s="218" t="s">
        <v>97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</row>
    <row r="3" spans="1:18" s="2" customFormat="1" ht="17.100000000000001" customHeight="1">
      <c r="A3" s="218" t="s">
        <v>115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</row>
    <row r="4" spans="1:18" s="2" customFormat="1" ht="17.100000000000001" customHeight="1">
      <c r="A4" s="219" t="s">
        <v>98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</row>
    <row r="5" spans="1:18" s="2" customFormat="1" ht="15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8" ht="21" customHeight="1" thickBot="1">
      <c r="A6" s="220" t="s">
        <v>0</v>
      </c>
      <c r="B6" s="51" t="s">
        <v>123</v>
      </c>
      <c r="C6" s="52"/>
      <c r="D6" s="53"/>
      <c r="E6" s="47" t="s">
        <v>36</v>
      </c>
      <c r="F6" s="221"/>
      <c r="G6" s="222"/>
      <c r="H6" s="118" t="s">
        <v>37</v>
      </c>
      <c r="I6" s="223"/>
      <c r="J6" s="223"/>
      <c r="K6" s="118" t="s">
        <v>38</v>
      </c>
      <c r="L6" s="223"/>
      <c r="M6" s="223"/>
      <c r="N6" s="224" t="s">
        <v>81</v>
      </c>
      <c r="O6" s="224" t="s">
        <v>82</v>
      </c>
      <c r="P6" s="225" t="s">
        <v>46</v>
      </c>
    </row>
    <row r="7" spans="1:18" ht="39.950000000000003" customHeight="1" thickBot="1">
      <c r="A7" s="220"/>
      <c r="B7" s="48" t="s">
        <v>2</v>
      </c>
      <c r="C7" s="49" t="s">
        <v>3</v>
      </c>
      <c r="D7" s="50" t="s">
        <v>4</v>
      </c>
      <c r="E7" s="44" t="s">
        <v>2</v>
      </c>
      <c r="F7" s="45" t="s">
        <v>3</v>
      </c>
      <c r="G7" s="46" t="s">
        <v>4</v>
      </c>
      <c r="H7" s="119" t="s">
        <v>2</v>
      </c>
      <c r="I7" s="120" t="s">
        <v>3</v>
      </c>
      <c r="J7" s="120" t="s">
        <v>4</v>
      </c>
      <c r="K7" s="119" t="s">
        <v>2</v>
      </c>
      <c r="L7" s="120" t="s">
        <v>3</v>
      </c>
      <c r="M7" s="120" t="s">
        <v>4</v>
      </c>
      <c r="N7" s="224"/>
      <c r="O7" s="224"/>
      <c r="P7" s="225"/>
    </row>
    <row r="8" spans="1:18" ht="9" customHeight="1" thickBot="1">
      <c r="A8" s="195"/>
      <c r="B8" s="196" t="s">
        <v>85</v>
      </c>
      <c r="C8" s="210">
        <f>'1-й тур'!O84</f>
        <v>17679.25</v>
      </c>
      <c r="D8" s="201">
        <v>3</v>
      </c>
      <c r="E8" s="202" t="s">
        <v>85</v>
      </c>
      <c r="F8" s="214">
        <f>'2-й тур'!O84</f>
        <v>35315.25</v>
      </c>
      <c r="G8" s="208">
        <v>1</v>
      </c>
      <c r="H8" s="186" t="s">
        <v>85</v>
      </c>
      <c r="I8" s="189">
        <f>'3-й тур'!O84</f>
        <v>0</v>
      </c>
      <c r="J8" s="185"/>
      <c r="K8" s="186" t="s">
        <v>85</v>
      </c>
      <c r="L8" s="189">
        <f>'4-тур'!O84</f>
        <v>0</v>
      </c>
      <c r="M8" s="185"/>
      <c r="N8" s="193">
        <f>C8+F8+I8+L8</f>
        <v>52994.5</v>
      </c>
      <c r="O8" s="193">
        <f>D8+G8+J8+M8</f>
        <v>4</v>
      </c>
      <c r="P8" s="194">
        <v>1</v>
      </c>
    </row>
    <row r="9" spans="1:18" ht="12.75" customHeight="1" thickBot="1">
      <c r="A9" s="195"/>
      <c r="B9" s="197"/>
      <c r="C9" s="210"/>
      <c r="D9" s="201"/>
      <c r="E9" s="203"/>
      <c r="F9" s="214"/>
      <c r="G9" s="208"/>
      <c r="H9" s="187"/>
      <c r="I9" s="189"/>
      <c r="J9" s="185"/>
      <c r="K9" s="187"/>
      <c r="L9" s="189"/>
      <c r="M9" s="185"/>
      <c r="N9" s="193"/>
      <c r="O9" s="193"/>
      <c r="P9" s="194"/>
    </row>
    <row r="10" spans="1:18" ht="13.5" customHeight="1" thickBot="1">
      <c r="A10" s="195"/>
      <c r="B10" s="198"/>
      <c r="C10" s="210"/>
      <c r="D10" s="201"/>
      <c r="E10" s="204"/>
      <c r="F10" s="214"/>
      <c r="G10" s="208"/>
      <c r="H10" s="188"/>
      <c r="I10" s="189"/>
      <c r="J10" s="185"/>
      <c r="K10" s="188"/>
      <c r="L10" s="189"/>
      <c r="M10" s="185"/>
      <c r="N10" s="193"/>
      <c r="O10" s="193"/>
      <c r="P10" s="194"/>
    </row>
    <row r="11" spans="1:18" ht="12.95" customHeight="1" thickBot="1">
      <c r="A11" s="195"/>
      <c r="B11" s="196" t="s">
        <v>93</v>
      </c>
      <c r="C11" s="210">
        <f>'1-й тур'!U61</f>
        <v>22086</v>
      </c>
      <c r="D11" s="201">
        <v>2</v>
      </c>
      <c r="E11" s="202" t="s">
        <v>93</v>
      </c>
      <c r="F11" s="205">
        <f>'2-й тур'!U61</f>
        <v>25988.25</v>
      </c>
      <c r="G11" s="208">
        <v>2</v>
      </c>
      <c r="H11" s="186" t="s">
        <v>93</v>
      </c>
      <c r="I11" s="189">
        <f>'3-й тур'!U61</f>
        <v>0</v>
      </c>
      <c r="J11" s="185"/>
      <c r="K11" s="186" t="s">
        <v>93</v>
      </c>
      <c r="L11" s="189">
        <f>'4-тур'!U61</f>
        <v>0</v>
      </c>
      <c r="M11" s="185"/>
      <c r="N11" s="190">
        <f>C11+F11+I11+L11</f>
        <v>48074.25</v>
      </c>
      <c r="O11" s="193">
        <f>D11+G11+J11+M11</f>
        <v>4</v>
      </c>
      <c r="P11" s="194">
        <v>3</v>
      </c>
    </row>
    <row r="12" spans="1:18" ht="12.6" customHeight="1" thickBot="1">
      <c r="A12" s="195"/>
      <c r="B12" s="197"/>
      <c r="C12" s="210"/>
      <c r="D12" s="201"/>
      <c r="E12" s="203"/>
      <c r="F12" s="206"/>
      <c r="G12" s="208"/>
      <c r="H12" s="187"/>
      <c r="I12" s="189"/>
      <c r="J12" s="185"/>
      <c r="K12" s="187"/>
      <c r="L12" s="189"/>
      <c r="M12" s="185"/>
      <c r="N12" s="191"/>
      <c r="O12" s="193"/>
      <c r="P12" s="194"/>
    </row>
    <row r="13" spans="1:18" ht="12.95" customHeight="1" thickBot="1">
      <c r="A13" s="195"/>
      <c r="B13" s="198"/>
      <c r="C13" s="210"/>
      <c r="D13" s="201"/>
      <c r="E13" s="204"/>
      <c r="F13" s="207"/>
      <c r="G13" s="208"/>
      <c r="H13" s="188"/>
      <c r="I13" s="189"/>
      <c r="J13" s="185"/>
      <c r="K13" s="188"/>
      <c r="L13" s="189"/>
      <c r="M13" s="185"/>
      <c r="N13" s="192"/>
      <c r="O13" s="193"/>
      <c r="P13" s="194"/>
    </row>
    <row r="14" spans="1:18" ht="12.6" customHeight="1" thickBot="1">
      <c r="A14" s="195"/>
      <c r="B14" s="196" t="s">
        <v>12</v>
      </c>
      <c r="C14" s="199">
        <f>'1-й тур'!L61</f>
        <v>30400.75</v>
      </c>
      <c r="D14" s="201">
        <v>1</v>
      </c>
      <c r="E14" s="202" t="s">
        <v>12</v>
      </c>
      <c r="F14" s="205">
        <f>'2-й тур'!L61</f>
        <v>20641.5</v>
      </c>
      <c r="G14" s="208">
        <v>3</v>
      </c>
      <c r="H14" s="186" t="s">
        <v>12</v>
      </c>
      <c r="I14" s="189">
        <f>'3-й тур'!L61</f>
        <v>0</v>
      </c>
      <c r="J14" s="185"/>
      <c r="K14" s="186" t="s">
        <v>12</v>
      </c>
      <c r="L14" s="189">
        <f>'4-тур'!L61</f>
        <v>0</v>
      </c>
      <c r="M14" s="185"/>
      <c r="N14" s="190">
        <f>C14+F14+I14+L14</f>
        <v>51042.25</v>
      </c>
      <c r="O14" s="193">
        <f>D14+G14+J14+M14</f>
        <v>4</v>
      </c>
      <c r="P14" s="194">
        <v>2</v>
      </c>
    </row>
    <row r="15" spans="1:18" ht="12.6" customHeight="1" thickBot="1">
      <c r="A15" s="195"/>
      <c r="B15" s="197"/>
      <c r="C15" s="199"/>
      <c r="D15" s="201"/>
      <c r="E15" s="203"/>
      <c r="F15" s="206"/>
      <c r="G15" s="208"/>
      <c r="H15" s="187"/>
      <c r="I15" s="189"/>
      <c r="J15" s="185"/>
      <c r="K15" s="187"/>
      <c r="L15" s="189"/>
      <c r="M15" s="185"/>
      <c r="N15" s="191"/>
      <c r="O15" s="193"/>
      <c r="P15" s="194"/>
      <c r="R15" s="209"/>
    </row>
    <row r="16" spans="1:18" ht="14.25" customHeight="1" thickBot="1">
      <c r="A16" s="195"/>
      <c r="B16" s="198"/>
      <c r="C16" s="199"/>
      <c r="D16" s="201"/>
      <c r="E16" s="204"/>
      <c r="F16" s="207"/>
      <c r="G16" s="208"/>
      <c r="H16" s="188"/>
      <c r="I16" s="189"/>
      <c r="J16" s="185"/>
      <c r="K16" s="188"/>
      <c r="L16" s="189"/>
      <c r="M16" s="185"/>
      <c r="N16" s="192"/>
      <c r="O16" s="193"/>
      <c r="P16" s="194"/>
      <c r="R16" s="209"/>
    </row>
    <row r="17" spans="1:18" ht="12.6" customHeight="1" thickBot="1">
      <c r="A17" s="195"/>
      <c r="B17" s="196" t="s">
        <v>76</v>
      </c>
      <c r="C17" s="210">
        <f>'1-й тур'!C18</f>
        <v>14275</v>
      </c>
      <c r="D17" s="201">
        <v>5</v>
      </c>
      <c r="E17" s="202" t="s">
        <v>78</v>
      </c>
      <c r="F17" s="205">
        <f>'2-й тур'!C18</f>
        <v>13800.25</v>
      </c>
      <c r="G17" s="208">
        <v>5</v>
      </c>
      <c r="H17" s="186" t="s">
        <v>78</v>
      </c>
      <c r="I17" s="189">
        <f>'3-й тур'!C18</f>
        <v>0</v>
      </c>
      <c r="J17" s="185"/>
      <c r="K17" s="186" t="s">
        <v>78</v>
      </c>
      <c r="L17" s="189">
        <f>'4-тур'!C18</f>
        <v>0</v>
      </c>
      <c r="M17" s="185"/>
      <c r="N17" s="190">
        <f>C17+F17+I17+L17</f>
        <v>28075.25</v>
      </c>
      <c r="O17" s="193">
        <f>D17+G17+J17+M17</f>
        <v>10</v>
      </c>
      <c r="P17" s="194">
        <v>4</v>
      </c>
      <c r="R17" s="209"/>
    </row>
    <row r="18" spans="1:18" ht="12.6" customHeight="1" thickBot="1">
      <c r="A18" s="195"/>
      <c r="B18" s="197"/>
      <c r="C18" s="210"/>
      <c r="D18" s="201"/>
      <c r="E18" s="203"/>
      <c r="F18" s="206"/>
      <c r="G18" s="208"/>
      <c r="H18" s="187"/>
      <c r="I18" s="189"/>
      <c r="J18" s="185"/>
      <c r="K18" s="187"/>
      <c r="L18" s="189"/>
      <c r="M18" s="185"/>
      <c r="N18" s="191"/>
      <c r="O18" s="193"/>
      <c r="P18" s="194"/>
    </row>
    <row r="19" spans="1:18" ht="12.6" customHeight="1" thickBot="1">
      <c r="A19" s="195"/>
      <c r="B19" s="198"/>
      <c r="C19" s="210"/>
      <c r="D19" s="201"/>
      <c r="E19" s="204"/>
      <c r="F19" s="207"/>
      <c r="G19" s="208"/>
      <c r="H19" s="188"/>
      <c r="I19" s="189"/>
      <c r="J19" s="185"/>
      <c r="K19" s="188"/>
      <c r="L19" s="189"/>
      <c r="M19" s="185"/>
      <c r="N19" s="192"/>
      <c r="O19" s="193"/>
      <c r="P19" s="194"/>
    </row>
    <row r="20" spans="1:18" ht="12.6" customHeight="1" thickBot="1">
      <c r="A20" s="195"/>
      <c r="B20" s="196" t="s">
        <v>22</v>
      </c>
      <c r="C20" s="199">
        <f>'1-й тур'!O18</f>
        <v>13858</v>
      </c>
      <c r="D20" s="201">
        <v>7</v>
      </c>
      <c r="E20" s="202" t="s">
        <v>22</v>
      </c>
      <c r="F20" s="205">
        <f>'2-й тур'!O18</f>
        <v>14400</v>
      </c>
      <c r="G20" s="208">
        <v>4</v>
      </c>
      <c r="H20" s="186" t="s">
        <v>22</v>
      </c>
      <c r="I20" s="189">
        <f>'3-й тур'!O18</f>
        <v>0</v>
      </c>
      <c r="J20" s="185"/>
      <c r="K20" s="186" t="s">
        <v>22</v>
      </c>
      <c r="L20" s="189">
        <f>'4-тур'!O18</f>
        <v>0</v>
      </c>
      <c r="M20" s="185"/>
      <c r="N20" s="190">
        <f>C20+F20+I20+L20</f>
        <v>28258</v>
      </c>
      <c r="O20" s="193">
        <f>D20+G20+J20+M20</f>
        <v>11</v>
      </c>
      <c r="P20" s="194">
        <v>5</v>
      </c>
    </row>
    <row r="21" spans="1:18" ht="12.6" customHeight="1" thickBot="1">
      <c r="A21" s="195"/>
      <c r="B21" s="197"/>
      <c r="C21" s="199"/>
      <c r="D21" s="201"/>
      <c r="E21" s="203"/>
      <c r="F21" s="206"/>
      <c r="G21" s="208"/>
      <c r="H21" s="187"/>
      <c r="I21" s="189"/>
      <c r="J21" s="185"/>
      <c r="K21" s="187"/>
      <c r="L21" s="189"/>
      <c r="M21" s="185"/>
      <c r="N21" s="191"/>
      <c r="O21" s="193"/>
      <c r="P21" s="194"/>
    </row>
    <row r="22" spans="1:18" ht="10.5" customHeight="1" thickBot="1">
      <c r="A22" s="195"/>
      <c r="B22" s="198"/>
      <c r="C22" s="199"/>
      <c r="D22" s="201"/>
      <c r="E22" s="204"/>
      <c r="F22" s="207"/>
      <c r="G22" s="208"/>
      <c r="H22" s="188"/>
      <c r="I22" s="189"/>
      <c r="J22" s="185"/>
      <c r="K22" s="188"/>
      <c r="L22" s="189"/>
      <c r="M22" s="185"/>
      <c r="N22" s="192"/>
      <c r="O22" s="193"/>
      <c r="P22" s="194"/>
    </row>
    <row r="23" spans="1:18" ht="12.6" customHeight="1" thickBot="1">
      <c r="A23" s="195"/>
      <c r="B23" s="196" t="s">
        <v>17</v>
      </c>
      <c r="C23" s="210">
        <f>'1-й тур'!L38</f>
        <v>13958</v>
      </c>
      <c r="D23" s="201">
        <v>6</v>
      </c>
      <c r="E23" s="202" t="s">
        <v>17</v>
      </c>
      <c r="F23" s="205">
        <f>'2-й тур'!L38</f>
        <v>9170.25</v>
      </c>
      <c r="G23" s="208">
        <v>10</v>
      </c>
      <c r="H23" s="186" t="s">
        <v>17</v>
      </c>
      <c r="I23" s="189">
        <f>'3-й тур'!L38</f>
        <v>0</v>
      </c>
      <c r="J23" s="185"/>
      <c r="K23" s="186" t="s">
        <v>17</v>
      </c>
      <c r="L23" s="189">
        <f>'4-тур'!L38</f>
        <v>0</v>
      </c>
      <c r="M23" s="185"/>
      <c r="N23" s="190">
        <f>C23+F23+I23+L23</f>
        <v>23128.25</v>
      </c>
      <c r="O23" s="193">
        <f>D23+G23+J23+M23</f>
        <v>16</v>
      </c>
      <c r="P23" s="194">
        <v>6</v>
      </c>
    </row>
    <row r="24" spans="1:18" ht="12.6" customHeight="1" thickBot="1">
      <c r="A24" s="195"/>
      <c r="B24" s="197"/>
      <c r="C24" s="210"/>
      <c r="D24" s="201"/>
      <c r="E24" s="203"/>
      <c r="F24" s="206"/>
      <c r="G24" s="208"/>
      <c r="H24" s="187"/>
      <c r="I24" s="189"/>
      <c r="J24" s="185"/>
      <c r="K24" s="187"/>
      <c r="L24" s="189"/>
      <c r="M24" s="185"/>
      <c r="N24" s="191"/>
      <c r="O24" s="193"/>
      <c r="P24" s="194"/>
    </row>
    <row r="25" spans="1:18" ht="12.95" customHeight="1" thickBot="1">
      <c r="A25" s="195"/>
      <c r="B25" s="198"/>
      <c r="C25" s="210"/>
      <c r="D25" s="201"/>
      <c r="E25" s="204"/>
      <c r="F25" s="207"/>
      <c r="G25" s="208"/>
      <c r="H25" s="188"/>
      <c r="I25" s="189"/>
      <c r="J25" s="185"/>
      <c r="K25" s="188"/>
      <c r="L25" s="189"/>
      <c r="M25" s="185"/>
      <c r="N25" s="192"/>
      <c r="O25" s="193"/>
      <c r="P25" s="194"/>
    </row>
    <row r="26" spans="1:18" ht="12.6" customHeight="1" thickBot="1">
      <c r="A26" s="195"/>
      <c r="B26" s="196" t="s">
        <v>47</v>
      </c>
      <c r="C26" s="199">
        <f>'1-й тур'!C38</f>
        <v>9236</v>
      </c>
      <c r="D26" s="201">
        <v>11</v>
      </c>
      <c r="E26" s="202" t="s">
        <v>47</v>
      </c>
      <c r="F26" s="205">
        <f>'2-й тур'!C38</f>
        <v>13031.5</v>
      </c>
      <c r="G26" s="208">
        <v>6</v>
      </c>
      <c r="H26" s="186" t="s">
        <v>47</v>
      </c>
      <c r="I26" s="189">
        <f>'3-й тур'!C38</f>
        <v>0</v>
      </c>
      <c r="J26" s="185"/>
      <c r="K26" s="186" t="s">
        <v>47</v>
      </c>
      <c r="L26" s="189">
        <f>'4-тур'!C38</f>
        <v>0</v>
      </c>
      <c r="M26" s="185"/>
      <c r="N26" s="190">
        <f>C26+F26+I26+L26</f>
        <v>22267.5</v>
      </c>
      <c r="O26" s="193">
        <f>D26+G26+J26+M26</f>
        <v>17</v>
      </c>
      <c r="P26" s="194">
        <v>7</v>
      </c>
    </row>
    <row r="27" spans="1:18" ht="12.6" customHeight="1" thickBot="1">
      <c r="A27" s="195"/>
      <c r="B27" s="197"/>
      <c r="C27" s="199"/>
      <c r="D27" s="201"/>
      <c r="E27" s="203"/>
      <c r="F27" s="206"/>
      <c r="G27" s="208"/>
      <c r="H27" s="187"/>
      <c r="I27" s="189"/>
      <c r="J27" s="185"/>
      <c r="K27" s="187"/>
      <c r="L27" s="189"/>
      <c r="M27" s="185"/>
      <c r="N27" s="191"/>
      <c r="O27" s="193"/>
      <c r="P27" s="194"/>
    </row>
    <row r="28" spans="1:18" ht="14.1" customHeight="1" thickBot="1">
      <c r="A28" s="195"/>
      <c r="B28" s="198"/>
      <c r="C28" s="199"/>
      <c r="D28" s="201"/>
      <c r="E28" s="204"/>
      <c r="F28" s="207"/>
      <c r="G28" s="208"/>
      <c r="H28" s="188"/>
      <c r="I28" s="189"/>
      <c r="J28" s="185"/>
      <c r="K28" s="188"/>
      <c r="L28" s="189"/>
      <c r="M28" s="185"/>
      <c r="N28" s="192"/>
      <c r="O28" s="193"/>
      <c r="P28" s="194"/>
    </row>
    <row r="29" spans="1:18" ht="12.6" customHeight="1" thickBot="1">
      <c r="A29" s="195"/>
      <c r="B29" s="196" t="s">
        <v>19</v>
      </c>
      <c r="C29" s="210">
        <f>'1-й тур'!R18</f>
        <v>12125.5</v>
      </c>
      <c r="D29" s="201">
        <v>9</v>
      </c>
      <c r="E29" s="202" t="s">
        <v>19</v>
      </c>
      <c r="F29" s="205">
        <f>'2-й тур'!R18</f>
        <v>9081</v>
      </c>
      <c r="G29" s="208">
        <v>11</v>
      </c>
      <c r="H29" s="186" t="s">
        <v>19</v>
      </c>
      <c r="I29" s="189">
        <f>'3-й тур'!R18</f>
        <v>0</v>
      </c>
      <c r="J29" s="185"/>
      <c r="K29" s="186" t="s">
        <v>19</v>
      </c>
      <c r="L29" s="189">
        <f>'4-тур'!R18</f>
        <v>0</v>
      </c>
      <c r="M29" s="185"/>
      <c r="N29" s="190">
        <f>C29+F29+I29+L29</f>
        <v>21206.5</v>
      </c>
      <c r="O29" s="193">
        <f>D29+G29+J29+M29</f>
        <v>20</v>
      </c>
      <c r="P29" s="194">
        <v>8</v>
      </c>
    </row>
    <row r="30" spans="1:18" ht="12.6" customHeight="1" thickBot="1">
      <c r="A30" s="195"/>
      <c r="B30" s="197"/>
      <c r="C30" s="210"/>
      <c r="D30" s="201"/>
      <c r="E30" s="203"/>
      <c r="F30" s="206"/>
      <c r="G30" s="208"/>
      <c r="H30" s="187"/>
      <c r="I30" s="189"/>
      <c r="J30" s="185"/>
      <c r="K30" s="187"/>
      <c r="L30" s="189"/>
      <c r="M30" s="185"/>
      <c r="N30" s="191"/>
      <c r="O30" s="193"/>
      <c r="P30" s="194"/>
    </row>
    <row r="31" spans="1:18" ht="13.5" customHeight="1" thickBot="1">
      <c r="A31" s="195"/>
      <c r="B31" s="198"/>
      <c r="C31" s="210"/>
      <c r="D31" s="201"/>
      <c r="E31" s="204"/>
      <c r="F31" s="207"/>
      <c r="G31" s="208"/>
      <c r="H31" s="188"/>
      <c r="I31" s="189"/>
      <c r="J31" s="185"/>
      <c r="K31" s="188"/>
      <c r="L31" s="189"/>
      <c r="M31" s="185"/>
      <c r="N31" s="192"/>
      <c r="O31" s="193"/>
      <c r="P31" s="194"/>
    </row>
    <row r="32" spans="1:18" ht="12.6" customHeight="1" thickBot="1">
      <c r="A32" s="195"/>
      <c r="B32" s="196" t="s">
        <v>18</v>
      </c>
      <c r="C32" s="226">
        <f>'1-й тур'!O61</f>
        <v>7245.25</v>
      </c>
      <c r="D32" s="201">
        <v>14</v>
      </c>
      <c r="E32" s="202" t="s">
        <v>18</v>
      </c>
      <c r="F32" s="205">
        <f>'2-й тур'!O61</f>
        <v>10140.25</v>
      </c>
      <c r="G32" s="208">
        <v>9</v>
      </c>
      <c r="H32" s="186" t="s">
        <v>18</v>
      </c>
      <c r="I32" s="189">
        <f>'3-й тур'!O61</f>
        <v>0</v>
      </c>
      <c r="J32" s="185"/>
      <c r="K32" s="186" t="s">
        <v>18</v>
      </c>
      <c r="L32" s="189">
        <f>'4-тур'!O61</f>
        <v>0</v>
      </c>
      <c r="M32" s="185"/>
      <c r="N32" s="190">
        <f>C32+F32+I32+L32</f>
        <v>17385.5</v>
      </c>
      <c r="O32" s="193">
        <f>D32+G32+J32+M32</f>
        <v>23</v>
      </c>
      <c r="P32" s="194">
        <v>9</v>
      </c>
    </row>
    <row r="33" spans="1:16" ht="12.6" customHeight="1" thickBot="1">
      <c r="A33" s="195"/>
      <c r="B33" s="197"/>
      <c r="C33" s="199"/>
      <c r="D33" s="201"/>
      <c r="E33" s="203"/>
      <c r="F33" s="206"/>
      <c r="G33" s="208"/>
      <c r="H33" s="187"/>
      <c r="I33" s="189"/>
      <c r="J33" s="185"/>
      <c r="K33" s="187"/>
      <c r="L33" s="189"/>
      <c r="M33" s="185"/>
      <c r="N33" s="191"/>
      <c r="O33" s="193"/>
      <c r="P33" s="194"/>
    </row>
    <row r="34" spans="1:16" ht="12.6" customHeight="1" thickBot="1">
      <c r="A34" s="195"/>
      <c r="B34" s="198"/>
      <c r="C34" s="200"/>
      <c r="D34" s="201"/>
      <c r="E34" s="204"/>
      <c r="F34" s="207"/>
      <c r="G34" s="208"/>
      <c r="H34" s="188"/>
      <c r="I34" s="189"/>
      <c r="J34" s="185"/>
      <c r="K34" s="188"/>
      <c r="L34" s="189"/>
      <c r="M34" s="185"/>
      <c r="N34" s="192"/>
      <c r="O34" s="193"/>
      <c r="P34" s="194"/>
    </row>
    <row r="35" spans="1:16" ht="12.6" customHeight="1" thickBot="1">
      <c r="A35" s="195"/>
      <c r="B35" s="196" t="s">
        <v>49</v>
      </c>
      <c r="C35" s="226">
        <f>'1-й тур'!U18</f>
        <v>5620</v>
      </c>
      <c r="D35" s="201">
        <v>17</v>
      </c>
      <c r="E35" s="202" t="s">
        <v>121</v>
      </c>
      <c r="F35" s="206">
        <f>'2-й тур'!U18</f>
        <v>10627.25</v>
      </c>
      <c r="G35" s="208">
        <v>7</v>
      </c>
      <c r="H35" s="186" t="s">
        <v>49</v>
      </c>
      <c r="I35" s="189">
        <f>'3-й тур'!U18</f>
        <v>0</v>
      </c>
      <c r="J35" s="185"/>
      <c r="K35" s="186" t="s">
        <v>49</v>
      </c>
      <c r="L35" s="189">
        <f>'4-тур'!U18</f>
        <v>0</v>
      </c>
      <c r="M35" s="185"/>
      <c r="N35" s="190">
        <f>C35+F35+I35+L35</f>
        <v>16247.25</v>
      </c>
      <c r="O35" s="193">
        <f>D35+G35+J35+M35</f>
        <v>24</v>
      </c>
      <c r="P35" s="194">
        <v>11</v>
      </c>
    </row>
    <row r="36" spans="1:16" ht="12.6" customHeight="1" thickBot="1">
      <c r="A36" s="195"/>
      <c r="B36" s="197"/>
      <c r="C36" s="199"/>
      <c r="D36" s="201"/>
      <c r="E36" s="203"/>
      <c r="F36" s="206"/>
      <c r="G36" s="208"/>
      <c r="H36" s="187"/>
      <c r="I36" s="189"/>
      <c r="J36" s="185"/>
      <c r="K36" s="187"/>
      <c r="L36" s="189"/>
      <c r="M36" s="185"/>
      <c r="N36" s="191"/>
      <c r="O36" s="193"/>
      <c r="P36" s="194"/>
    </row>
    <row r="37" spans="1:16" ht="12.6" customHeight="1" thickBot="1">
      <c r="A37" s="195"/>
      <c r="B37" s="198"/>
      <c r="C37" s="200"/>
      <c r="D37" s="201"/>
      <c r="E37" s="204"/>
      <c r="F37" s="207"/>
      <c r="G37" s="208"/>
      <c r="H37" s="188"/>
      <c r="I37" s="189"/>
      <c r="J37" s="185"/>
      <c r="K37" s="188"/>
      <c r="L37" s="189"/>
      <c r="M37" s="185"/>
      <c r="N37" s="192"/>
      <c r="O37" s="193"/>
      <c r="P37" s="194"/>
    </row>
    <row r="38" spans="1:16" ht="12.6" customHeight="1" thickBot="1">
      <c r="A38" s="195"/>
      <c r="B38" s="196" t="s">
        <v>87</v>
      </c>
      <c r="C38" s="226">
        <f>'1-й тур'!R84</f>
        <v>6272</v>
      </c>
      <c r="D38" s="201">
        <v>16</v>
      </c>
      <c r="E38" s="202" t="s">
        <v>87</v>
      </c>
      <c r="F38" s="206">
        <f>'2-й тур'!R84</f>
        <v>10364</v>
      </c>
      <c r="G38" s="208">
        <v>8</v>
      </c>
      <c r="H38" s="186" t="s">
        <v>87</v>
      </c>
      <c r="I38" s="189">
        <f>'3-й тур'!R84</f>
        <v>0</v>
      </c>
      <c r="J38" s="185"/>
      <c r="K38" s="186" t="s">
        <v>87</v>
      </c>
      <c r="L38" s="189">
        <f>'4-тур'!R84</f>
        <v>0</v>
      </c>
      <c r="M38" s="185"/>
      <c r="N38" s="190">
        <f>C38+F38+I38+L38</f>
        <v>16636</v>
      </c>
      <c r="O38" s="193">
        <f>D38+G38+J38+M38</f>
        <v>24</v>
      </c>
      <c r="P38" s="194">
        <v>10</v>
      </c>
    </row>
    <row r="39" spans="1:16" ht="12.6" customHeight="1" thickBot="1">
      <c r="A39" s="195"/>
      <c r="B39" s="197"/>
      <c r="C39" s="199"/>
      <c r="D39" s="201"/>
      <c r="E39" s="203"/>
      <c r="F39" s="206"/>
      <c r="G39" s="208"/>
      <c r="H39" s="187"/>
      <c r="I39" s="189"/>
      <c r="J39" s="185"/>
      <c r="K39" s="187"/>
      <c r="L39" s="189"/>
      <c r="M39" s="185"/>
      <c r="N39" s="191"/>
      <c r="O39" s="193"/>
      <c r="P39" s="194"/>
    </row>
    <row r="40" spans="1:16" ht="12.6" customHeight="1" thickBot="1">
      <c r="A40" s="195"/>
      <c r="B40" s="198"/>
      <c r="C40" s="200"/>
      <c r="D40" s="201"/>
      <c r="E40" s="204"/>
      <c r="F40" s="207"/>
      <c r="G40" s="208"/>
      <c r="H40" s="188"/>
      <c r="I40" s="189"/>
      <c r="J40" s="185"/>
      <c r="K40" s="188"/>
      <c r="L40" s="189"/>
      <c r="M40" s="185"/>
      <c r="N40" s="192"/>
      <c r="O40" s="193"/>
      <c r="P40" s="194"/>
    </row>
    <row r="41" spans="1:16" ht="12.6" customHeight="1" thickBot="1">
      <c r="A41" s="195"/>
      <c r="B41" s="196" t="s">
        <v>70</v>
      </c>
      <c r="C41" s="226">
        <f>'1-й тур'!F61</f>
        <v>7744</v>
      </c>
      <c r="D41" s="201">
        <v>13</v>
      </c>
      <c r="E41" s="202" t="s">
        <v>70</v>
      </c>
      <c r="F41" s="206">
        <f>'2-й тур'!F61</f>
        <v>6506</v>
      </c>
      <c r="G41" s="208">
        <v>14</v>
      </c>
      <c r="H41" s="186" t="s">
        <v>70</v>
      </c>
      <c r="I41" s="189">
        <f>'3-й тур'!F61</f>
        <v>0</v>
      </c>
      <c r="J41" s="185"/>
      <c r="K41" s="186" t="s">
        <v>70</v>
      </c>
      <c r="L41" s="189">
        <f>'4-тур'!F61</f>
        <v>0</v>
      </c>
      <c r="M41" s="185"/>
      <c r="N41" s="190">
        <f>C41+F41+I41+L41</f>
        <v>14250</v>
      </c>
      <c r="O41" s="193">
        <f>D41+G41+J41+M41</f>
        <v>27</v>
      </c>
      <c r="P41" s="194">
        <v>12</v>
      </c>
    </row>
    <row r="42" spans="1:16" ht="12.6" customHeight="1" thickBot="1">
      <c r="A42" s="195"/>
      <c r="B42" s="197"/>
      <c r="C42" s="199"/>
      <c r="D42" s="201"/>
      <c r="E42" s="203"/>
      <c r="F42" s="206"/>
      <c r="G42" s="208"/>
      <c r="H42" s="187"/>
      <c r="I42" s="189"/>
      <c r="J42" s="185"/>
      <c r="K42" s="187"/>
      <c r="L42" s="189"/>
      <c r="M42" s="185"/>
      <c r="N42" s="191"/>
      <c r="O42" s="193"/>
      <c r="P42" s="194"/>
    </row>
    <row r="43" spans="1:16" ht="11.25" customHeight="1" thickBot="1">
      <c r="A43" s="195"/>
      <c r="B43" s="198"/>
      <c r="C43" s="200"/>
      <c r="D43" s="201"/>
      <c r="E43" s="204"/>
      <c r="F43" s="207"/>
      <c r="G43" s="208"/>
      <c r="H43" s="188"/>
      <c r="I43" s="189"/>
      <c r="J43" s="185"/>
      <c r="K43" s="188"/>
      <c r="L43" s="189"/>
      <c r="M43" s="185"/>
      <c r="N43" s="192"/>
      <c r="O43" s="193"/>
      <c r="P43" s="194"/>
    </row>
    <row r="44" spans="1:16" ht="12.6" customHeight="1" thickBot="1">
      <c r="A44" s="195"/>
      <c r="B44" s="196" t="s">
        <v>5</v>
      </c>
      <c r="C44" s="226">
        <f>'1-й тур'!O38</f>
        <v>15237</v>
      </c>
      <c r="D44" s="201">
        <v>4</v>
      </c>
      <c r="E44" s="202" t="s">
        <v>5</v>
      </c>
      <c r="F44" s="206">
        <f>'2-й тур'!O38</f>
        <v>0</v>
      </c>
      <c r="G44" s="208">
        <v>25</v>
      </c>
      <c r="H44" s="186" t="s">
        <v>5</v>
      </c>
      <c r="I44" s="189">
        <f>'3-й тур'!O38</f>
        <v>0</v>
      </c>
      <c r="J44" s="185"/>
      <c r="K44" s="186" t="s">
        <v>5</v>
      </c>
      <c r="L44" s="189">
        <f>'4-тур'!O38</f>
        <v>0</v>
      </c>
      <c r="M44" s="185"/>
      <c r="N44" s="190">
        <f>C44+F44+I44+L44</f>
        <v>15237</v>
      </c>
      <c r="O44" s="193">
        <f>D44+G44+J44+M44</f>
        <v>29</v>
      </c>
      <c r="P44" s="194">
        <v>13</v>
      </c>
    </row>
    <row r="45" spans="1:16" ht="12.6" customHeight="1" thickBot="1">
      <c r="A45" s="195"/>
      <c r="B45" s="197"/>
      <c r="C45" s="199"/>
      <c r="D45" s="201"/>
      <c r="E45" s="203"/>
      <c r="F45" s="206"/>
      <c r="G45" s="208"/>
      <c r="H45" s="187"/>
      <c r="I45" s="189"/>
      <c r="J45" s="185"/>
      <c r="K45" s="187"/>
      <c r="L45" s="189"/>
      <c r="M45" s="185"/>
      <c r="N45" s="191"/>
      <c r="O45" s="193"/>
      <c r="P45" s="194"/>
    </row>
    <row r="46" spans="1:16" ht="12.6" customHeight="1" thickBot="1">
      <c r="A46" s="195"/>
      <c r="B46" s="198"/>
      <c r="C46" s="200"/>
      <c r="D46" s="201"/>
      <c r="E46" s="204"/>
      <c r="F46" s="207"/>
      <c r="G46" s="208"/>
      <c r="H46" s="188"/>
      <c r="I46" s="189"/>
      <c r="J46" s="185"/>
      <c r="K46" s="188"/>
      <c r="L46" s="189"/>
      <c r="M46" s="185"/>
      <c r="N46" s="192"/>
      <c r="O46" s="193"/>
      <c r="P46" s="194"/>
    </row>
    <row r="47" spans="1:16" ht="12.6" customHeight="1" thickBot="1">
      <c r="A47" s="195"/>
      <c r="B47" s="196" t="s">
        <v>72</v>
      </c>
      <c r="C47" s="226">
        <f>'1-й тур'!I61</f>
        <v>4761</v>
      </c>
      <c r="D47" s="201">
        <v>19</v>
      </c>
      <c r="E47" s="202" t="s">
        <v>73</v>
      </c>
      <c r="F47" s="206">
        <f>'2-й тур'!I61</f>
        <v>7817</v>
      </c>
      <c r="G47" s="208">
        <v>12</v>
      </c>
      <c r="H47" s="186" t="s">
        <v>73</v>
      </c>
      <c r="I47" s="189">
        <f>'3-й тур'!I61</f>
        <v>0</v>
      </c>
      <c r="J47" s="185"/>
      <c r="K47" s="186" t="s">
        <v>73</v>
      </c>
      <c r="L47" s="189">
        <f>'4-тур'!I61</f>
        <v>0</v>
      </c>
      <c r="M47" s="185"/>
      <c r="N47" s="190">
        <f>C47+F47+I47+L47</f>
        <v>12578</v>
      </c>
      <c r="O47" s="193">
        <f>D47+G47+J47+M47</f>
        <v>31</v>
      </c>
      <c r="P47" s="194">
        <v>14</v>
      </c>
    </row>
    <row r="48" spans="1:16" ht="12.6" customHeight="1" thickBot="1">
      <c r="A48" s="195"/>
      <c r="B48" s="197"/>
      <c r="C48" s="199"/>
      <c r="D48" s="201"/>
      <c r="E48" s="203"/>
      <c r="F48" s="206"/>
      <c r="G48" s="208"/>
      <c r="H48" s="187"/>
      <c r="I48" s="189"/>
      <c r="J48" s="185"/>
      <c r="K48" s="187"/>
      <c r="L48" s="189"/>
      <c r="M48" s="185"/>
      <c r="N48" s="191"/>
      <c r="O48" s="193"/>
      <c r="P48" s="194"/>
    </row>
    <row r="49" spans="1:16" ht="12.6" customHeight="1" thickBot="1">
      <c r="A49" s="195"/>
      <c r="B49" s="198"/>
      <c r="C49" s="200"/>
      <c r="D49" s="201"/>
      <c r="E49" s="204"/>
      <c r="F49" s="207"/>
      <c r="G49" s="208"/>
      <c r="H49" s="188"/>
      <c r="I49" s="189"/>
      <c r="J49" s="185"/>
      <c r="K49" s="188"/>
      <c r="L49" s="189"/>
      <c r="M49" s="185"/>
      <c r="N49" s="192"/>
      <c r="O49" s="193"/>
      <c r="P49" s="194"/>
    </row>
    <row r="50" spans="1:16" ht="12.6" customHeight="1" thickBot="1">
      <c r="A50" s="195"/>
      <c r="B50" s="196" t="s">
        <v>33</v>
      </c>
      <c r="C50" s="226">
        <f>'1-й тур'!U38</f>
        <v>8330</v>
      </c>
      <c r="D50" s="201">
        <v>12</v>
      </c>
      <c r="E50" s="202" t="s">
        <v>33</v>
      </c>
      <c r="F50" s="206">
        <f>'2-й тур'!U38</f>
        <v>2601</v>
      </c>
      <c r="G50" s="208">
        <v>20</v>
      </c>
      <c r="H50" s="186" t="s">
        <v>33</v>
      </c>
      <c r="I50" s="189">
        <f>'3-й тур'!U38</f>
        <v>0</v>
      </c>
      <c r="J50" s="185"/>
      <c r="K50" s="186" t="s">
        <v>33</v>
      </c>
      <c r="L50" s="189">
        <f>'4-тур'!U38</f>
        <v>0</v>
      </c>
      <c r="M50" s="185"/>
      <c r="N50" s="190">
        <f>C50+F50+I50+L50</f>
        <v>10931</v>
      </c>
      <c r="O50" s="193">
        <f>D50+G50+J50+M50</f>
        <v>32</v>
      </c>
      <c r="P50" s="194">
        <v>15</v>
      </c>
    </row>
    <row r="51" spans="1:16" ht="12.6" customHeight="1" thickBot="1">
      <c r="A51" s="195"/>
      <c r="B51" s="197"/>
      <c r="C51" s="199"/>
      <c r="D51" s="201"/>
      <c r="E51" s="203"/>
      <c r="F51" s="206"/>
      <c r="G51" s="208"/>
      <c r="H51" s="187"/>
      <c r="I51" s="189"/>
      <c r="J51" s="185"/>
      <c r="K51" s="187"/>
      <c r="L51" s="189"/>
      <c r="M51" s="185"/>
      <c r="N51" s="191"/>
      <c r="O51" s="193"/>
      <c r="P51" s="194"/>
    </row>
    <row r="52" spans="1:16" ht="12.6" customHeight="1" thickBot="1">
      <c r="A52" s="195"/>
      <c r="B52" s="198"/>
      <c r="C52" s="200"/>
      <c r="D52" s="201"/>
      <c r="E52" s="204"/>
      <c r="F52" s="207"/>
      <c r="G52" s="208"/>
      <c r="H52" s="188"/>
      <c r="I52" s="189"/>
      <c r="J52" s="185"/>
      <c r="K52" s="188"/>
      <c r="L52" s="189"/>
      <c r="M52" s="185"/>
      <c r="N52" s="192"/>
      <c r="O52" s="193"/>
      <c r="P52" s="194"/>
    </row>
    <row r="53" spans="1:16" ht="12.6" customHeight="1" thickBot="1">
      <c r="A53" s="195"/>
      <c r="B53" s="196" t="s">
        <v>26</v>
      </c>
      <c r="C53" s="226">
        <f>'1-й тур'!L18</f>
        <v>13581</v>
      </c>
      <c r="D53" s="201">
        <v>8</v>
      </c>
      <c r="E53" s="202" t="s">
        <v>26</v>
      </c>
      <c r="F53" s="206">
        <f>'2-й тур'!L18</f>
        <v>0</v>
      </c>
      <c r="G53" s="208">
        <v>25</v>
      </c>
      <c r="H53" s="186" t="s">
        <v>26</v>
      </c>
      <c r="I53" s="189">
        <f>'3-й тур'!L18</f>
        <v>0</v>
      </c>
      <c r="J53" s="185"/>
      <c r="K53" s="186" t="s">
        <v>26</v>
      </c>
      <c r="L53" s="189">
        <f>'4-тур'!L18</f>
        <v>0</v>
      </c>
      <c r="M53" s="185"/>
      <c r="N53" s="190">
        <f>C53+F53+I53+L53</f>
        <v>13581</v>
      </c>
      <c r="O53" s="193">
        <f>D53+G53+J53+M53</f>
        <v>33</v>
      </c>
      <c r="P53" s="194">
        <v>16</v>
      </c>
    </row>
    <row r="54" spans="1:16" ht="12.6" customHeight="1" thickBot="1">
      <c r="A54" s="195"/>
      <c r="B54" s="197"/>
      <c r="C54" s="199"/>
      <c r="D54" s="201"/>
      <c r="E54" s="203"/>
      <c r="F54" s="206"/>
      <c r="G54" s="208"/>
      <c r="H54" s="187"/>
      <c r="I54" s="189"/>
      <c r="J54" s="185"/>
      <c r="K54" s="187"/>
      <c r="L54" s="189"/>
      <c r="M54" s="185"/>
      <c r="N54" s="191"/>
      <c r="O54" s="193"/>
      <c r="P54" s="194"/>
    </row>
    <row r="55" spans="1:16" ht="12.6" customHeight="1" thickBot="1">
      <c r="A55" s="195"/>
      <c r="B55" s="198"/>
      <c r="C55" s="200"/>
      <c r="D55" s="201"/>
      <c r="E55" s="204"/>
      <c r="F55" s="207"/>
      <c r="G55" s="208"/>
      <c r="H55" s="188"/>
      <c r="I55" s="189"/>
      <c r="J55" s="185"/>
      <c r="K55" s="188"/>
      <c r="L55" s="189"/>
      <c r="M55" s="185"/>
      <c r="N55" s="192"/>
      <c r="O55" s="193"/>
      <c r="P55" s="194"/>
    </row>
    <row r="56" spans="1:16" ht="12.6" customHeight="1" thickBot="1">
      <c r="A56" s="195"/>
      <c r="B56" s="217" t="s">
        <v>119</v>
      </c>
      <c r="C56" s="199">
        <f>'1-й тур'!I18</f>
        <v>3249</v>
      </c>
      <c r="D56" s="201">
        <v>21</v>
      </c>
      <c r="E56" s="216" t="s">
        <v>119</v>
      </c>
      <c r="F56" s="205">
        <f>'2-й тур'!I18</f>
        <v>6516</v>
      </c>
      <c r="G56" s="208">
        <v>13</v>
      </c>
      <c r="H56" s="215" t="s">
        <v>32</v>
      </c>
      <c r="I56" s="189">
        <f>'3-й тур'!I18</f>
        <v>0</v>
      </c>
      <c r="J56" s="185"/>
      <c r="K56" s="215" t="s">
        <v>32</v>
      </c>
      <c r="L56" s="189">
        <f>'4-тур'!I18</f>
        <v>0</v>
      </c>
      <c r="M56" s="185"/>
      <c r="N56" s="190">
        <f>C56+F56+I56+L56</f>
        <v>9765</v>
      </c>
      <c r="O56" s="193">
        <f>D56+G56+J56+M56</f>
        <v>34</v>
      </c>
      <c r="P56" s="194">
        <v>17</v>
      </c>
    </row>
    <row r="57" spans="1:16" ht="12.6" customHeight="1" thickBot="1">
      <c r="A57" s="195"/>
      <c r="B57" s="217"/>
      <c r="C57" s="199"/>
      <c r="D57" s="201"/>
      <c r="E57" s="216"/>
      <c r="F57" s="206"/>
      <c r="G57" s="208"/>
      <c r="H57" s="215"/>
      <c r="I57" s="189"/>
      <c r="J57" s="185"/>
      <c r="K57" s="215"/>
      <c r="L57" s="189"/>
      <c r="M57" s="185"/>
      <c r="N57" s="191"/>
      <c r="O57" s="193"/>
      <c r="P57" s="194"/>
    </row>
    <row r="58" spans="1:16" ht="13.5" customHeight="1" thickBot="1">
      <c r="A58" s="195"/>
      <c r="B58" s="217"/>
      <c r="C58" s="199"/>
      <c r="D58" s="201"/>
      <c r="E58" s="216"/>
      <c r="F58" s="207"/>
      <c r="G58" s="208"/>
      <c r="H58" s="215"/>
      <c r="I58" s="189"/>
      <c r="J58" s="185"/>
      <c r="K58" s="215"/>
      <c r="L58" s="189"/>
      <c r="M58" s="185"/>
      <c r="N58" s="192"/>
      <c r="O58" s="193"/>
      <c r="P58" s="194"/>
    </row>
    <row r="59" spans="1:16" ht="12.6" customHeight="1" thickBot="1">
      <c r="A59" s="195"/>
      <c r="B59" s="217" t="s">
        <v>45</v>
      </c>
      <c r="C59" s="210">
        <f>'1-й тур'!F18</f>
        <v>10739.25</v>
      </c>
      <c r="D59" s="201">
        <v>10</v>
      </c>
      <c r="E59" s="216" t="s">
        <v>45</v>
      </c>
      <c r="F59" s="205">
        <f>'2-й тур'!F18</f>
        <v>0</v>
      </c>
      <c r="G59" s="208">
        <v>25</v>
      </c>
      <c r="H59" s="215" t="s">
        <v>43</v>
      </c>
      <c r="I59" s="189">
        <f>'3-й тур'!F18</f>
        <v>0</v>
      </c>
      <c r="J59" s="185"/>
      <c r="K59" s="215" t="s">
        <v>45</v>
      </c>
      <c r="L59" s="189">
        <f>'4-тур'!F18</f>
        <v>0</v>
      </c>
      <c r="M59" s="185"/>
      <c r="N59" s="190">
        <f>C59+F59+I59+L59</f>
        <v>10739.25</v>
      </c>
      <c r="O59" s="193">
        <f>D59+G59+J59+M59</f>
        <v>35</v>
      </c>
      <c r="P59" s="194">
        <v>18</v>
      </c>
    </row>
    <row r="60" spans="1:16" ht="12.6" customHeight="1" thickBot="1">
      <c r="A60" s="195"/>
      <c r="B60" s="217"/>
      <c r="C60" s="210"/>
      <c r="D60" s="201"/>
      <c r="E60" s="216"/>
      <c r="F60" s="206"/>
      <c r="G60" s="208"/>
      <c r="H60" s="215"/>
      <c r="I60" s="189"/>
      <c r="J60" s="185"/>
      <c r="K60" s="215"/>
      <c r="L60" s="189"/>
      <c r="M60" s="185"/>
      <c r="N60" s="191"/>
      <c r="O60" s="193"/>
      <c r="P60" s="194"/>
    </row>
    <row r="61" spans="1:16" ht="12.6" customHeight="1" thickBot="1">
      <c r="A61" s="195"/>
      <c r="B61" s="217"/>
      <c r="C61" s="210"/>
      <c r="D61" s="201"/>
      <c r="E61" s="216"/>
      <c r="F61" s="207"/>
      <c r="G61" s="208"/>
      <c r="H61" s="215"/>
      <c r="I61" s="189"/>
      <c r="J61" s="185"/>
      <c r="K61" s="215"/>
      <c r="L61" s="189"/>
      <c r="M61" s="185"/>
      <c r="N61" s="192"/>
      <c r="O61" s="193"/>
      <c r="P61" s="194"/>
    </row>
    <row r="62" spans="1:16" ht="12.6" customHeight="1" thickBot="1">
      <c r="A62" s="195"/>
      <c r="B62" s="217" t="s">
        <v>52</v>
      </c>
      <c r="C62" s="210">
        <f>'1-й тур'!I38</f>
        <v>4489</v>
      </c>
      <c r="D62" s="201">
        <v>20</v>
      </c>
      <c r="E62" s="216" t="s">
        <v>52</v>
      </c>
      <c r="F62" s="205">
        <f>'2-й тур'!I38</f>
        <v>3600</v>
      </c>
      <c r="G62" s="208">
        <v>16</v>
      </c>
      <c r="H62" s="215" t="s">
        <v>28</v>
      </c>
      <c r="I62" s="189">
        <f>'3-й тур'!I38</f>
        <v>0</v>
      </c>
      <c r="J62" s="185"/>
      <c r="K62" s="215" t="s">
        <v>28</v>
      </c>
      <c r="L62" s="189">
        <f>'4-тур'!I38</f>
        <v>0</v>
      </c>
      <c r="M62" s="185"/>
      <c r="N62" s="190">
        <f>C62+F62+I62+L62</f>
        <v>8089</v>
      </c>
      <c r="O62" s="193">
        <f>D62+G62+J62+M62</f>
        <v>36</v>
      </c>
      <c r="P62" s="194">
        <v>20</v>
      </c>
    </row>
    <row r="63" spans="1:16" ht="12.6" customHeight="1" thickBot="1">
      <c r="A63" s="195"/>
      <c r="B63" s="217"/>
      <c r="C63" s="210"/>
      <c r="D63" s="201"/>
      <c r="E63" s="216"/>
      <c r="F63" s="206"/>
      <c r="G63" s="208"/>
      <c r="H63" s="215"/>
      <c r="I63" s="189"/>
      <c r="J63" s="185"/>
      <c r="K63" s="215"/>
      <c r="L63" s="189"/>
      <c r="M63" s="185"/>
      <c r="N63" s="191"/>
      <c r="O63" s="193"/>
      <c r="P63" s="194"/>
    </row>
    <row r="64" spans="1:16" ht="12.6" customHeight="1" thickBot="1">
      <c r="A64" s="195"/>
      <c r="B64" s="217"/>
      <c r="C64" s="210"/>
      <c r="D64" s="201"/>
      <c r="E64" s="216"/>
      <c r="F64" s="207"/>
      <c r="G64" s="208"/>
      <c r="H64" s="215"/>
      <c r="I64" s="189"/>
      <c r="J64" s="185"/>
      <c r="K64" s="215"/>
      <c r="L64" s="189"/>
      <c r="M64" s="185"/>
      <c r="N64" s="192"/>
      <c r="O64" s="193"/>
      <c r="P64" s="194"/>
    </row>
    <row r="65" spans="1:16" ht="12.6" customHeight="1" thickBot="1">
      <c r="A65" s="195"/>
      <c r="B65" s="217" t="s">
        <v>30</v>
      </c>
      <c r="C65" s="210">
        <f>'1-й тур'!C61</f>
        <v>5101</v>
      </c>
      <c r="D65" s="201">
        <v>18</v>
      </c>
      <c r="E65" s="216" t="s">
        <v>30</v>
      </c>
      <c r="F65" s="205">
        <f>'2-й тур'!C61</f>
        <v>3249</v>
      </c>
      <c r="G65" s="208">
        <v>18</v>
      </c>
      <c r="H65" s="215" t="s">
        <v>30</v>
      </c>
      <c r="I65" s="189">
        <f>'3-й тур'!C61</f>
        <v>0</v>
      </c>
      <c r="J65" s="185"/>
      <c r="K65" s="215" t="s">
        <v>30</v>
      </c>
      <c r="L65" s="189">
        <f>'4-тур'!C61</f>
        <v>0</v>
      </c>
      <c r="M65" s="185"/>
      <c r="N65" s="190">
        <f>C65+F65+I65+L65</f>
        <v>8350</v>
      </c>
      <c r="O65" s="193">
        <f>D65+G65+J65+M65</f>
        <v>36</v>
      </c>
      <c r="P65" s="194">
        <v>19</v>
      </c>
    </row>
    <row r="66" spans="1:16" ht="12.6" customHeight="1" thickBot="1">
      <c r="A66" s="195"/>
      <c r="B66" s="217"/>
      <c r="C66" s="210"/>
      <c r="D66" s="201"/>
      <c r="E66" s="216"/>
      <c r="F66" s="206"/>
      <c r="G66" s="208"/>
      <c r="H66" s="215"/>
      <c r="I66" s="189"/>
      <c r="J66" s="185"/>
      <c r="K66" s="215"/>
      <c r="L66" s="189"/>
      <c r="M66" s="185"/>
      <c r="N66" s="191"/>
      <c r="O66" s="193"/>
      <c r="P66" s="194"/>
    </row>
    <row r="67" spans="1:16" ht="12.6" customHeight="1" thickBot="1">
      <c r="A67" s="195"/>
      <c r="B67" s="217"/>
      <c r="C67" s="210"/>
      <c r="D67" s="201"/>
      <c r="E67" s="216"/>
      <c r="F67" s="207"/>
      <c r="G67" s="208"/>
      <c r="H67" s="215"/>
      <c r="I67" s="189"/>
      <c r="J67" s="185"/>
      <c r="K67" s="215"/>
      <c r="L67" s="189"/>
      <c r="M67" s="185"/>
      <c r="N67" s="192"/>
      <c r="O67" s="193"/>
      <c r="P67" s="194"/>
    </row>
    <row r="68" spans="1:16" ht="12.6" customHeight="1" thickBot="1">
      <c r="A68" s="195"/>
      <c r="B68" s="217" t="s">
        <v>62</v>
      </c>
      <c r="C68" s="210">
        <f>'1-й тур'!C84</f>
        <v>2601</v>
      </c>
      <c r="D68" s="201">
        <v>24</v>
      </c>
      <c r="E68" s="216" t="s">
        <v>62</v>
      </c>
      <c r="F68" s="205">
        <f>'2-й тур'!C84</f>
        <v>4321</v>
      </c>
      <c r="G68" s="208">
        <v>15</v>
      </c>
      <c r="H68" s="215" t="s">
        <v>62</v>
      </c>
      <c r="I68" s="189">
        <f>'3-й тур'!C84</f>
        <v>0</v>
      </c>
      <c r="J68" s="185"/>
      <c r="K68" s="215" t="s">
        <v>62</v>
      </c>
      <c r="L68" s="189">
        <f>'4-тур'!C84</f>
        <v>0</v>
      </c>
      <c r="M68" s="185"/>
      <c r="N68" s="190">
        <f>C68+F68+I68+L68</f>
        <v>6922</v>
      </c>
      <c r="O68" s="193">
        <f>D68+G68+J68+M68</f>
        <v>39</v>
      </c>
      <c r="P68" s="194">
        <v>21</v>
      </c>
    </row>
    <row r="69" spans="1:16" ht="12.6" customHeight="1" thickBot="1">
      <c r="A69" s="195"/>
      <c r="B69" s="217"/>
      <c r="C69" s="210"/>
      <c r="D69" s="201"/>
      <c r="E69" s="216"/>
      <c r="F69" s="206"/>
      <c r="G69" s="208"/>
      <c r="H69" s="215"/>
      <c r="I69" s="189"/>
      <c r="J69" s="185"/>
      <c r="K69" s="215"/>
      <c r="L69" s="189"/>
      <c r="M69" s="185"/>
      <c r="N69" s="191"/>
      <c r="O69" s="193"/>
      <c r="P69" s="194"/>
    </row>
    <row r="70" spans="1:16" ht="12.6" customHeight="1" thickBot="1">
      <c r="A70" s="195"/>
      <c r="B70" s="217"/>
      <c r="C70" s="210"/>
      <c r="D70" s="201"/>
      <c r="E70" s="216"/>
      <c r="F70" s="207"/>
      <c r="G70" s="208"/>
      <c r="H70" s="215"/>
      <c r="I70" s="189"/>
      <c r="J70" s="185"/>
      <c r="K70" s="215"/>
      <c r="L70" s="189"/>
      <c r="M70" s="185"/>
      <c r="N70" s="192"/>
      <c r="O70" s="193"/>
      <c r="P70" s="194"/>
    </row>
    <row r="71" spans="1:16" ht="12.6" customHeight="1" thickBot="1">
      <c r="A71" s="195"/>
      <c r="B71" s="217" t="s">
        <v>79</v>
      </c>
      <c r="C71" s="210">
        <f>'1-й тур'!I84</f>
        <v>2916</v>
      </c>
      <c r="D71" s="201">
        <v>23</v>
      </c>
      <c r="E71" s="216" t="s">
        <v>79</v>
      </c>
      <c r="F71" s="205">
        <f>'2-й тур'!I84</f>
        <v>3481</v>
      </c>
      <c r="G71" s="208">
        <v>17</v>
      </c>
      <c r="H71" s="215" t="s">
        <v>79</v>
      </c>
      <c r="I71" s="189">
        <f>'3-й тур'!I84</f>
        <v>0</v>
      </c>
      <c r="J71" s="185"/>
      <c r="K71" s="215" t="s">
        <v>79</v>
      </c>
      <c r="L71" s="189">
        <f>'4-тур'!I84</f>
        <v>0</v>
      </c>
      <c r="M71" s="185"/>
      <c r="N71" s="190">
        <f>C71+F71+I71+L71</f>
        <v>6397</v>
      </c>
      <c r="O71" s="193">
        <f>D71+G71+J71+M71</f>
        <v>40</v>
      </c>
      <c r="P71" s="194">
        <v>23</v>
      </c>
    </row>
    <row r="72" spans="1:16" ht="12.6" customHeight="1" thickBot="1">
      <c r="A72" s="195"/>
      <c r="B72" s="217"/>
      <c r="C72" s="210"/>
      <c r="D72" s="201"/>
      <c r="E72" s="216"/>
      <c r="F72" s="206"/>
      <c r="G72" s="208"/>
      <c r="H72" s="215"/>
      <c r="I72" s="189"/>
      <c r="J72" s="185"/>
      <c r="K72" s="215"/>
      <c r="L72" s="189"/>
      <c r="M72" s="185"/>
      <c r="N72" s="191"/>
      <c r="O72" s="193"/>
      <c r="P72" s="194"/>
    </row>
    <row r="73" spans="1:16" ht="12.6" customHeight="1" thickBot="1">
      <c r="A73" s="195"/>
      <c r="B73" s="217"/>
      <c r="C73" s="210"/>
      <c r="D73" s="201"/>
      <c r="E73" s="216"/>
      <c r="F73" s="207"/>
      <c r="G73" s="208"/>
      <c r="H73" s="215"/>
      <c r="I73" s="189"/>
      <c r="J73" s="185"/>
      <c r="K73" s="215"/>
      <c r="L73" s="189"/>
      <c r="M73" s="185"/>
      <c r="N73" s="192"/>
      <c r="O73" s="193"/>
      <c r="P73" s="194"/>
    </row>
    <row r="74" spans="1:16" ht="12.6" customHeight="1" thickBot="1">
      <c r="A74" s="195"/>
      <c r="B74" s="217" t="s">
        <v>58</v>
      </c>
      <c r="C74" s="210">
        <f>'1-й тур'!R38</f>
        <v>6637</v>
      </c>
      <c r="D74" s="201">
        <v>15</v>
      </c>
      <c r="E74" s="216" t="s">
        <v>59</v>
      </c>
      <c r="F74" s="205">
        <f>'2-й тур'!R38</f>
        <v>0</v>
      </c>
      <c r="G74" s="208">
        <v>25</v>
      </c>
      <c r="H74" s="215" t="s">
        <v>58</v>
      </c>
      <c r="I74" s="189">
        <f>'3-й тур'!R38</f>
        <v>0</v>
      </c>
      <c r="J74" s="185"/>
      <c r="K74" s="215" t="s">
        <v>59</v>
      </c>
      <c r="L74" s="189">
        <f>'4-тур'!R38</f>
        <v>0</v>
      </c>
      <c r="M74" s="185"/>
      <c r="N74" s="190">
        <f>C74+F74+I74+L74</f>
        <v>6637</v>
      </c>
      <c r="O74" s="193">
        <f>D74+G74+J74+M74</f>
        <v>40</v>
      </c>
      <c r="P74" s="194">
        <v>22</v>
      </c>
    </row>
    <row r="75" spans="1:16" ht="12.6" customHeight="1" thickBot="1">
      <c r="A75" s="195"/>
      <c r="B75" s="217"/>
      <c r="C75" s="210"/>
      <c r="D75" s="201"/>
      <c r="E75" s="216"/>
      <c r="F75" s="206"/>
      <c r="G75" s="208"/>
      <c r="H75" s="215"/>
      <c r="I75" s="189"/>
      <c r="J75" s="185"/>
      <c r="K75" s="215"/>
      <c r="L75" s="189"/>
      <c r="M75" s="185"/>
      <c r="N75" s="191"/>
      <c r="O75" s="193"/>
      <c r="P75" s="194"/>
    </row>
    <row r="76" spans="1:16" ht="12.6" customHeight="1" thickBot="1">
      <c r="A76" s="195"/>
      <c r="B76" s="217"/>
      <c r="C76" s="210"/>
      <c r="D76" s="201"/>
      <c r="E76" s="216"/>
      <c r="F76" s="207"/>
      <c r="G76" s="208"/>
      <c r="H76" s="215"/>
      <c r="I76" s="189"/>
      <c r="J76" s="185"/>
      <c r="K76" s="215"/>
      <c r="L76" s="189"/>
      <c r="M76" s="185"/>
      <c r="N76" s="192"/>
      <c r="O76" s="193"/>
      <c r="P76" s="194"/>
    </row>
    <row r="77" spans="1:16" ht="9" customHeight="1" thickBot="1">
      <c r="A77" s="195"/>
      <c r="B77" s="196" t="s">
        <v>91</v>
      </c>
      <c r="C77" s="210">
        <f>'1-й тур'!U84</f>
        <v>0</v>
      </c>
      <c r="D77" s="201">
        <v>27</v>
      </c>
      <c r="E77" s="202" t="s">
        <v>91</v>
      </c>
      <c r="F77" s="214">
        <f>'2-й тур'!U84</f>
        <v>3080.25</v>
      </c>
      <c r="G77" s="208">
        <v>19</v>
      </c>
      <c r="H77" s="186" t="s">
        <v>91</v>
      </c>
      <c r="I77" s="189">
        <f>'3-й тур'!U84</f>
        <v>0</v>
      </c>
      <c r="J77" s="185"/>
      <c r="K77" s="186" t="s">
        <v>91</v>
      </c>
      <c r="L77" s="189">
        <f>'4-тур'!U84</f>
        <v>0</v>
      </c>
      <c r="M77" s="185"/>
      <c r="N77" s="193">
        <f>C77+F77+I77+L77</f>
        <v>3080.25</v>
      </c>
      <c r="O77" s="193">
        <f>D77+G77+J77+M77</f>
        <v>46</v>
      </c>
      <c r="P77" s="194">
        <v>25</v>
      </c>
    </row>
    <row r="78" spans="1:16" ht="12.75" customHeight="1" thickBot="1">
      <c r="A78" s="195"/>
      <c r="B78" s="197"/>
      <c r="C78" s="210"/>
      <c r="D78" s="201"/>
      <c r="E78" s="203"/>
      <c r="F78" s="214"/>
      <c r="G78" s="208"/>
      <c r="H78" s="187"/>
      <c r="I78" s="189"/>
      <c r="J78" s="185"/>
      <c r="K78" s="187"/>
      <c r="L78" s="189"/>
      <c r="M78" s="185"/>
      <c r="N78" s="193"/>
      <c r="O78" s="193"/>
      <c r="P78" s="194"/>
    </row>
    <row r="79" spans="1:16" ht="13.5" customHeight="1" thickBot="1">
      <c r="A79" s="195"/>
      <c r="B79" s="198"/>
      <c r="C79" s="210"/>
      <c r="D79" s="201"/>
      <c r="E79" s="204"/>
      <c r="F79" s="214"/>
      <c r="G79" s="208"/>
      <c r="H79" s="188"/>
      <c r="I79" s="189"/>
      <c r="J79" s="185"/>
      <c r="K79" s="188"/>
      <c r="L79" s="189"/>
      <c r="M79" s="185"/>
      <c r="N79" s="193"/>
      <c r="O79" s="193"/>
      <c r="P79" s="194"/>
    </row>
    <row r="80" spans="1:16" ht="12.95" customHeight="1" thickBot="1">
      <c r="A80" s="195"/>
      <c r="B80" s="196" t="s">
        <v>31</v>
      </c>
      <c r="C80" s="210">
        <f>'1-й тур'!F84</f>
        <v>2601</v>
      </c>
      <c r="D80" s="201">
        <v>25</v>
      </c>
      <c r="E80" s="202" t="s">
        <v>31</v>
      </c>
      <c r="F80" s="205">
        <f>'2-й тур'!F84</f>
        <v>2500</v>
      </c>
      <c r="G80" s="208">
        <v>21</v>
      </c>
      <c r="H80" s="186" t="s">
        <v>31</v>
      </c>
      <c r="I80" s="189">
        <f>'3-й тур'!F84</f>
        <v>0</v>
      </c>
      <c r="J80" s="185"/>
      <c r="K80" s="186" t="s">
        <v>31</v>
      </c>
      <c r="L80" s="189">
        <f>'4-тур'!F84</f>
        <v>0</v>
      </c>
      <c r="M80" s="185"/>
      <c r="N80" s="190">
        <f>C80+F80+I80+L80</f>
        <v>5101</v>
      </c>
      <c r="O80" s="193">
        <f>D80+G80+J80+M80</f>
        <v>46</v>
      </c>
      <c r="P80" s="194">
        <v>24</v>
      </c>
    </row>
    <row r="81" spans="1:18" ht="12.6" customHeight="1" thickBot="1">
      <c r="A81" s="195"/>
      <c r="B81" s="197"/>
      <c r="C81" s="210"/>
      <c r="D81" s="201"/>
      <c r="E81" s="203"/>
      <c r="F81" s="206"/>
      <c r="G81" s="208"/>
      <c r="H81" s="187"/>
      <c r="I81" s="189"/>
      <c r="J81" s="185"/>
      <c r="K81" s="187"/>
      <c r="L81" s="189"/>
      <c r="M81" s="185"/>
      <c r="N81" s="191"/>
      <c r="O81" s="193"/>
      <c r="P81" s="194"/>
    </row>
    <row r="82" spans="1:18" ht="12.95" customHeight="1" thickBot="1">
      <c r="A82" s="195"/>
      <c r="B82" s="198"/>
      <c r="C82" s="210"/>
      <c r="D82" s="201"/>
      <c r="E82" s="204"/>
      <c r="F82" s="207"/>
      <c r="G82" s="208"/>
      <c r="H82" s="188"/>
      <c r="I82" s="189"/>
      <c r="J82" s="185"/>
      <c r="K82" s="188"/>
      <c r="L82" s="189"/>
      <c r="M82" s="185"/>
      <c r="N82" s="192"/>
      <c r="O82" s="193"/>
      <c r="P82" s="194"/>
    </row>
    <row r="83" spans="1:18" ht="12.6" customHeight="1" thickBot="1">
      <c r="A83" s="195"/>
      <c r="B83" s="196" t="s">
        <v>83</v>
      </c>
      <c r="C83" s="199">
        <f>'1-й тур'!L84</f>
        <v>2970.25</v>
      </c>
      <c r="D83" s="201">
        <v>22</v>
      </c>
      <c r="E83" s="211" t="s">
        <v>83</v>
      </c>
      <c r="F83" s="205">
        <f>'2-й тур'!L84</f>
        <v>0</v>
      </c>
      <c r="G83" s="208">
        <v>25</v>
      </c>
      <c r="H83" s="186" t="s">
        <v>83</v>
      </c>
      <c r="I83" s="189">
        <f>'3-й тур'!L84</f>
        <v>0</v>
      </c>
      <c r="J83" s="185"/>
      <c r="K83" s="186" t="s">
        <v>83</v>
      </c>
      <c r="L83" s="189">
        <f>'4-тур'!L84</f>
        <v>0</v>
      </c>
      <c r="M83" s="185"/>
      <c r="N83" s="190">
        <f>C83+F83+I83+L83</f>
        <v>2970.25</v>
      </c>
      <c r="O83" s="193">
        <f>D83+G83+J83+M83</f>
        <v>47</v>
      </c>
      <c r="P83" s="194">
        <v>26</v>
      </c>
    </row>
    <row r="84" spans="1:18" ht="12.6" customHeight="1" thickBot="1">
      <c r="A84" s="195"/>
      <c r="B84" s="197"/>
      <c r="C84" s="199"/>
      <c r="D84" s="201"/>
      <c r="E84" s="212"/>
      <c r="F84" s="206"/>
      <c r="G84" s="208"/>
      <c r="H84" s="187"/>
      <c r="I84" s="189"/>
      <c r="J84" s="185"/>
      <c r="K84" s="187"/>
      <c r="L84" s="189"/>
      <c r="M84" s="185"/>
      <c r="N84" s="191"/>
      <c r="O84" s="193"/>
      <c r="P84" s="194"/>
      <c r="R84" s="209"/>
    </row>
    <row r="85" spans="1:18" ht="14.25" customHeight="1" thickBot="1">
      <c r="A85" s="195"/>
      <c r="B85" s="198"/>
      <c r="C85" s="199"/>
      <c r="D85" s="201"/>
      <c r="E85" s="213"/>
      <c r="F85" s="207"/>
      <c r="G85" s="208"/>
      <c r="H85" s="188"/>
      <c r="I85" s="189"/>
      <c r="J85" s="185"/>
      <c r="K85" s="188"/>
      <c r="L85" s="189"/>
      <c r="M85" s="185"/>
      <c r="N85" s="192"/>
      <c r="O85" s="193"/>
      <c r="P85" s="194"/>
      <c r="R85" s="209"/>
    </row>
    <row r="86" spans="1:18" ht="12.6" customHeight="1" thickBot="1">
      <c r="A86" s="195"/>
      <c r="B86" s="196" t="s">
        <v>60</v>
      </c>
      <c r="C86" s="210">
        <f>'1-й тур'!R61</f>
        <v>0</v>
      </c>
      <c r="D86" s="201">
        <v>27</v>
      </c>
      <c r="E86" s="202" t="s">
        <v>60</v>
      </c>
      <c r="F86" s="205">
        <f>'2-й тур'!R61</f>
        <v>0</v>
      </c>
      <c r="G86" s="208">
        <v>25</v>
      </c>
      <c r="H86" s="186" t="s">
        <v>60</v>
      </c>
      <c r="I86" s="189">
        <f>'3-й тур'!R61</f>
        <v>0</v>
      </c>
      <c r="J86" s="185"/>
      <c r="K86" s="186" t="s">
        <v>60</v>
      </c>
      <c r="L86" s="189">
        <f>'4-тур'!R61</f>
        <v>0</v>
      </c>
      <c r="M86" s="185"/>
      <c r="N86" s="190">
        <f>C86+F86+I86+L86</f>
        <v>0</v>
      </c>
      <c r="O86" s="193">
        <f>D86+G86+J86+M86</f>
        <v>52</v>
      </c>
      <c r="P86" s="194">
        <v>27.5</v>
      </c>
      <c r="R86" s="209"/>
    </row>
    <row r="87" spans="1:18" ht="12.6" customHeight="1" thickBot="1">
      <c r="A87" s="195"/>
      <c r="B87" s="197"/>
      <c r="C87" s="210"/>
      <c r="D87" s="201"/>
      <c r="E87" s="203"/>
      <c r="F87" s="206"/>
      <c r="G87" s="208"/>
      <c r="H87" s="187"/>
      <c r="I87" s="189"/>
      <c r="J87" s="185"/>
      <c r="K87" s="187"/>
      <c r="L87" s="189"/>
      <c r="M87" s="185"/>
      <c r="N87" s="191"/>
      <c r="O87" s="193"/>
      <c r="P87" s="194"/>
    </row>
    <row r="88" spans="1:18" ht="12.6" customHeight="1" thickBot="1">
      <c r="A88" s="195"/>
      <c r="B88" s="198"/>
      <c r="C88" s="210"/>
      <c r="D88" s="201"/>
      <c r="E88" s="204"/>
      <c r="F88" s="207"/>
      <c r="G88" s="208"/>
      <c r="H88" s="188"/>
      <c r="I88" s="189"/>
      <c r="J88" s="185"/>
      <c r="K88" s="188"/>
      <c r="L88" s="189"/>
      <c r="M88" s="185"/>
      <c r="N88" s="192"/>
      <c r="O88" s="193"/>
      <c r="P88" s="194"/>
    </row>
    <row r="89" spans="1:18" ht="12.6" customHeight="1" thickBot="1">
      <c r="A89" s="195"/>
      <c r="B89" s="196" t="s">
        <v>66</v>
      </c>
      <c r="C89" s="199">
        <f>'1-й тур'!F38</f>
        <v>0</v>
      </c>
      <c r="D89" s="201">
        <v>27</v>
      </c>
      <c r="E89" s="202" t="s">
        <v>66</v>
      </c>
      <c r="F89" s="205">
        <f>'2-й тур'!F38</f>
        <v>0</v>
      </c>
      <c r="G89" s="208">
        <v>25</v>
      </c>
      <c r="H89" s="186" t="s">
        <v>66</v>
      </c>
      <c r="I89" s="189">
        <f>'3-й тур'!F38</f>
        <v>0</v>
      </c>
      <c r="J89" s="185"/>
      <c r="K89" s="186" t="s">
        <v>66</v>
      </c>
      <c r="L89" s="189">
        <f>'4-тур'!F38</f>
        <v>0</v>
      </c>
      <c r="M89" s="185"/>
      <c r="N89" s="190">
        <f>C89+F89+I89+L89</f>
        <v>0</v>
      </c>
      <c r="O89" s="193">
        <f>D89+G89+J89+M89</f>
        <v>52</v>
      </c>
      <c r="P89" s="194">
        <v>27.5</v>
      </c>
    </row>
    <row r="90" spans="1:18" ht="12.6" customHeight="1" thickBot="1">
      <c r="A90" s="195"/>
      <c r="B90" s="197"/>
      <c r="C90" s="199"/>
      <c r="D90" s="201"/>
      <c r="E90" s="203"/>
      <c r="F90" s="206"/>
      <c r="G90" s="208"/>
      <c r="H90" s="187"/>
      <c r="I90" s="189"/>
      <c r="J90" s="185"/>
      <c r="K90" s="187"/>
      <c r="L90" s="189"/>
      <c r="M90" s="185"/>
      <c r="N90" s="191"/>
      <c r="O90" s="193"/>
      <c r="P90" s="194"/>
    </row>
    <row r="91" spans="1:18" ht="10.5" customHeight="1" thickBot="1">
      <c r="A91" s="195"/>
      <c r="B91" s="198"/>
      <c r="C91" s="200"/>
      <c r="D91" s="201"/>
      <c r="E91" s="204"/>
      <c r="F91" s="207"/>
      <c r="G91" s="208"/>
      <c r="H91" s="188"/>
      <c r="I91" s="189"/>
      <c r="J91" s="185"/>
      <c r="K91" s="188"/>
      <c r="L91" s="189"/>
      <c r="M91" s="185"/>
      <c r="N91" s="192"/>
      <c r="O91" s="193"/>
      <c r="P91" s="194"/>
    </row>
  </sheetData>
  <autoFilter ref="A6:P61">
    <sortState ref="A6:P91">
      <sortCondition ref="O6:O61"/>
    </sortState>
  </autoFilter>
  <mergeCells count="461">
    <mergeCell ref="J56:J58"/>
    <mergeCell ref="N56:N58"/>
    <mergeCell ref="O56:O58"/>
    <mergeCell ref="P56:P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J59:J61"/>
    <mergeCell ref="N59:N61"/>
    <mergeCell ref="O59:O61"/>
    <mergeCell ref="P59:P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J50:J52"/>
    <mergeCell ref="N50:N52"/>
    <mergeCell ref="O50:O52"/>
    <mergeCell ref="P50:P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N53:N55"/>
    <mergeCell ref="O53:O55"/>
    <mergeCell ref="P53:P55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J44:J46"/>
    <mergeCell ref="N44:N46"/>
    <mergeCell ref="O44:O46"/>
    <mergeCell ref="P44:P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N47:N49"/>
    <mergeCell ref="O47:O49"/>
    <mergeCell ref="P47:P49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J38:J40"/>
    <mergeCell ref="N38:N40"/>
    <mergeCell ref="O38:O40"/>
    <mergeCell ref="L41:L43"/>
    <mergeCell ref="M41:M43"/>
    <mergeCell ref="K44:K46"/>
    <mergeCell ref="L44:L46"/>
    <mergeCell ref="M44:M46"/>
    <mergeCell ref="L38:L40"/>
    <mergeCell ref="M38:M40"/>
    <mergeCell ref="P38:P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J41:J43"/>
    <mergeCell ref="N41:N43"/>
    <mergeCell ref="O41:O43"/>
    <mergeCell ref="P41:P43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K41:K43"/>
    <mergeCell ref="J32:J34"/>
    <mergeCell ref="N32:N34"/>
    <mergeCell ref="O32:O34"/>
    <mergeCell ref="P32:P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J35:J37"/>
    <mergeCell ref="N35:N37"/>
    <mergeCell ref="O35:O37"/>
    <mergeCell ref="P35:P37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J26:J28"/>
    <mergeCell ref="N26:N28"/>
    <mergeCell ref="O26:O28"/>
    <mergeCell ref="P26:P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J29:J31"/>
    <mergeCell ref="N29:N31"/>
    <mergeCell ref="O29:O31"/>
    <mergeCell ref="P29:P31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J20:J22"/>
    <mergeCell ref="N20:N22"/>
    <mergeCell ref="O20:O22"/>
    <mergeCell ref="P20:P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N23:N25"/>
    <mergeCell ref="O23:O25"/>
    <mergeCell ref="P23:P25"/>
    <mergeCell ref="A20:A22"/>
    <mergeCell ref="B20:B22"/>
    <mergeCell ref="C20:C22"/>
    <mergeCell ref="O14:O16"/>
    <mergeCell ref="K20:K22"/>
    <mergeCell ref="L20:L22"/>
    <mergeCell ref="M20:M22"/>
    <mergeCell ref="K14:K16"/>
    <mergeCell ref="L14:L16"/>
    <mergeCell ref="M14:M16"/>
    <mergeCell ref="K17:K19"/>
    <mergeCell ref="L17:L19"/>
    <mergeCell ref="M17:M19"/>
    <mergeCell ref="I14:I16"/>
    <mergeCell ref="D20:D22"/>
    <mergeCell ref="E20:E22"/>
    <mergeCell ref="F20:F22"/>
    <mergeCell ref="G20:G22"/>
    <mergeCell ref="H20:H22"/>
    <mergeCell ref="I20:I22"/>
    <mergeCell ref="J14:J16"/>
    <mergeCell ref="N14:N16"/>
    <mergeCell ref="M11:M13"/>
    <mergeCell ref="P14:P16"/>
    <mergeCell ref="R15:R17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J17:J19"/>
    <mergeCell ref="N17:N19"/>
    <mergeCell ref="O17:O19"/>
    <mergeCell ref="P17:P19"/>
    <mergeCell ref="A14:A16"/>
    <mergeCell ref="B14:B16"/>
    <mergeCell ref="C14:C16"/>
    <mergeCell ref="D14:D16"/>
    <mergeCell ref="E14:E16"/>
    <mergeCell ref="F14:F16"/>
    <mergeCell ref="G14:G16"/>
    <mergeCell ref="H14:H16"/>
    <mergeCell ref="O11:O13"/>
    <mergeCell ref="P11:P13"/>
    <mergeCell ref="A8:A10"/>
    <mergeCell ref="B8:B10"/>
    <mergeCell ref="C8:C10"/>
    <mergeCell ref="D8:D10"/>
    <mergeCell ref="E8:E10"/>
    <mergeCell ref="F8:F10"/>
    <mergeCell ref="G8:G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H8:H10"/>
    <mergeCell ref="I8:I10"/>
    <mergeCell ref="J8:J10"/>
    <mergeCell ref="N8:N10"/>
    <mergeCell ref="K11:K13"/>
    <mergeCell ref="L11:L13"/>
    <mergeCell ref="D62:D64"/>
    <mergeCell ref="E62:E64"/>
    <mergeCell ref="F62:F64"/>
    <mergeCell ref="G62:G64"/>
    <mergeCell ref="H62:H64"/>
    <mergeCell ref="I62:I64"/>
    <mergeCell ref="O8:O10"/>
    <mergeCell ref="P8:P10"/>
    <mergeCell ref="A1:P1"/>
    <mergeCell ref="A2:P2"/>
    <mergeCell ref="A3:P3"/>
    <mergeCell ref="A4:P4"/>
    <mergeCell ref="A6:A7"/>
    <mergeCell ref="F6:G6"/>
    <mergeCell ref="I6:J6"/>
    <mergeCell ref="N6:N7"/>
    <mergeCell ref="O6:O7"/>
    <mergeCell ref="P6:P7"/>
    <mergeCell ref="L6:M6"/>
    <mergeCell ref="K8:K10"/>
    <mergeCell ref="L8:L10"/>
    <mergeCell ref="M8:M10"/>
    <mergeCell ref="J11:J13"/>
    <mergeCell ref="N11:N13"/>
    <mergeCell ref="B68:B70"/>
    <mergeCell ref="J62:J64"/>
    <mergeCell ref="N62:N64"/>
    <mergeCell ref="O62:O64"/>
    <mergeCell ref="P62:P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J65:J67"/>
    <mergeCell ref="N65:N67"/>
    <mergeCell ref="O65:O67"/>
    <mergeCell ref="P65:P67"/>
    <mergeCell ref="K65:K67"/>
    <mergeCell ref="L65:L67"/>
    <mergeCell ref="M65:M67"/>
    <mergeCell ref="A62:A64"/>
    <mergeCell ref="B62:B64"/>
    <mergeCell ref="C62:C64"/>
    <mergeCell ref="J74:J76"/>
    <mergeCell ref="N68:N70"/>
    <mergeCell ref="O68:O70"/>
    <mergeCell ref="P68:P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J71:J73"/>
    <mergeCell ref="N71:N73"/>
    <mergeCell ref="O71:O73"/>
    <mergeCell ref="P71:P73"/>
    <mergeCell ref="K68:K70"/>
    <mergeCell ref="L68:L70"/>
    <mergeCell ref="M68:M70"/>
    <mergeCell ref="K71:K73"/>
    <mergeCell ref="L71:L73"/>
    <mergeCell ref="M71:M73"/>
    <mergeCell ref="A68:A70"/>
    <mergeCell ref="N74:N76"/>
    <mergeCell ref="O74:O76"/>
    <mergeCell ref="P74:P76"/>
    <mergeCell ref="K74:K76"/>
    <mergeCell ref="L74:L76"/>
    <mergeCell ref="M74:M76"/>
    <mergeCell ref="A74:A76"/>
    <mergeCell ref="B74:B76"/>
    <mergeCell ref="K23:K25"/>
    <mergeCell ref="L23:L25"/>
    <mergeCell ref="M23:M25"/>
    <mergeCell ref="K26:K28"/>
    <mergeCell ref="L26:L28"/>
    <mergeCell ref="M26:M28"/>
    <mergeCell ref="K29:K31"/>
    <mergeCell ref="L29:L31"/>
    <mergeCell ref="M29:M31"/>
    <mergeCell ref="K32:K34"/>
    <mergeCell ref="L32:L34"/>
    <mergeCell ref="M32:M34"/>
    <mergeCell ref="K35:K37"/>
    <mergeCell ref="L35:L37"/>
    <mergeCell ref="M35:M37"/>
    <mergeCell ref="K38:K40"/>
    <mergeCell ref="L56:L58"/>
    <mergeCell ref="M56:M58"/>
    <mergeCell ref="K59:K61"/>
    <mergeCell ref="L59:L61"/>
    <mergeCell ref="M59:M61"/>
    <mergeCell ref="K62:K64"/>
    <mergeCell ref="L62:L64"/>
    <mergeCell ref="M62:M64"/>
    <mergeCell ref="K47:K49"/>
    <mergeCell ref="L47:L49"/>
    <mergeCell ref="M47:M49"/>
    <mergeCell ref="K50:K52"/>
    <mergeCell ref="L50:L52"/>
    <mergeCell ref="M50:M52"/>
    <mergeCell ref="K53:K55"/>
    <mergeCell ref="L53:L55"/>
    <mergeCell ref="M53:M55"/>
    <mergeCell ref="B77:B79"/>
    <mergeCell ref="C77:C79"/>
    <mergeCell ref="D77:D79"/>
    <mergeCell ref="E77:E79"/>
    <mergeCell ref="F77:F79"/>
    <mergeCell ref="G77:G79"/>
    <mergeCell ref="H77:H79"/>
    <mergeCell ref="I77:I79"/>
    <mergeCell ref="K56:K58"/>
    <mergeCell ref="C74:C76"/>
    <mergeCell ref="D74:D76"/>
    <mergeCell ref="E74:E76"/>
    <mergeCell ref="F74:F76"/>
    <mergeCell ref="G74:G76"/>
    <mergeCell ref="H74:H76"/>
    <mergeCell ref="I74:I76"/>
    <mergeCell ref="J68:J70"/>
    <mergeCell ref="C68:C70"/>
    <mergeCell ref="D68:D70"/>
    <mergeCell ref="E68:E70"/>
    <mergeCell ref="F68:F70"/>
    <mergeCell ref="G68:G70"/>
    <mergeCell ref="H68:H70"/>
    <mergeCell ref="I68:I70"/>
    <mergeCell ref="J77:J79"/>
    <mergeCell ref="K77:K79"/>
    <mergeCell ref="L77:L79"/>
    <mergeCell ref="M77:M79"/>
    <mergeCell ref="N77:N79"/>
    <mergeCell ref="O77:O79"/>
    <mergeCell ref="P77:P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J80:J82"/>
    <mergeCell ref="K80:K82"/>
    <mergeCell ref="L80:L82"/>
    <mergeCell ref="M80:M82"/>
    <mergeCell ref="N80:N82"/>
    <mergeCell ref="O80:O82"/>
    <mergeCell ref="P80:P82"/>
    <mergeCell ref="A77:A79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J83:J85"/>
    <mergeCell ref="K83:K85"/>
    <mergeCell ref="L83:L85"/>
    <mergeCell ref="M83:M85"/>
    <mergeCell ref="N83:N85"/>
    <mergeCell ref="O83:O85"/>
    <mergeCell ref="P83:P85"/>
    <mergeCell ref="R84:R86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J89:J91"/>
    <mergeCell ref="K89:K91"/>
    <mergeCell ref="L89:L91"/>
    <mergeCell ref="M89:M91"/>
    <mergeCell ref="N89:N91"/>
    <mergeCell ref="O89:O91"/>
    <mergeCell ref="P89:P91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</mergeCells>
  <pageMargins left="0.25" right="0.25" top="0.2" bottom="0.25" header="0.2" footer="0.3"/>
  <pageSetup paperSize="9" scale="53" firstPageNumber="0" orientation="landscape" horizontalDpi="300" verticalDpi="3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H88"/>
  <sheetViews>
    <sheetView workbookViewId="0">
      <selection activeCell="J80" sqref="J80"/>
    </sheetView>
  </sheetViews>
  <sheetFormatPr defaultColWidth="8.5703125" defaultRowHeight="12.75"/>
  <cols>
    <col min="2" max="2" width="12" customWidth="1"/>
    <col min="5" max="5" width="12.140625" customWidth="1"/>
    <col min="8" max="8" width="12.5703125" customWidth="1"/>
    <col min="11" max="11" width="11" customWidth="1"/>
    <col min="14" max="14" width="12.5703125" customWidth="1"/>
    <col min="17" max="17" width="12.140625" customWidth="1"/>
    <col min="20" max="20" width="11" customWidth="1"/>
    <col min="23" max="23" width="11.42578125" customWidth="1"/>
    <col min="26" max="26" width="12" customWidth="1"/>
    <col min="29" max="29" width="11.42578125" customWidth="1"/>
    <col min="32" max="32" width="11.42578125" customWidth="1"/>
    <col min="35" max="35" width="11.42578125" customWidth="1"/>
    <col min="38" max="38" width="12" customWidth="1"/>
    <col min="41" max="41" width="11.5703125" customWidth="1"/>
    <col min="44" max="44" width="13.140625" customWidth="1"/>
    <col min="47" max="47" width="11.42578125" customWidth="1"/>
    <col min="50" max="50" width="12.5703125" customWidth="1"/>
    <col min="53" max="53" width="13.140625" customWidth="1"/>
    <col min="56" max="56" width="11.5703125" customWidth="1"/>
    <col min="59" max="59" width="11" customWidth="1"/>
  </cols>
  <sheetData>
    <row r="1" spans="1:60" s="7" customFormat="1" ht="12.95" customHeight="1">
      <c r="A1" s="234" t="s">
        <v>77</v>
      </c>
      <c r="B1" s="234"/>
      <c r="C1" s="230"/>
      <c r="D1" s="230" t="s">
        <v>53</v>
      </c>
      <c r="E1" s="230"/>
      <c r="F1" s="230"/>
      <c r="G1" s="232" t="s">
        <v>21</v>
      </c>
      <c r="H1" s="232"/>
      <c r="I1" s="232"/>
      <c r="J1" s="232" t="s">
        <v>27</v>
      </c>
      <c r="K1" s="232"/>
      <c r="L1" s="232"/>
      <c r="M1" s="230" t="s">
        <v>23</v>
      </c>
      <c r="N1" s="230"/>
      <c r="O1" s="230"/>
      <c r="P1" s="232" t="s">
        <v>15</v>
      </c>
      <c r="Q1" s="232"/>
      <c r="R1" s="232"/>
      <c r="S1" s="230" t="s">
        <v>50</v>
      </c>
      <c r="T1" s="230"/>
      <c r="U1" s="230"/>
      <c r="AQ1" s="233"/>
      <c r="AR1" s="233"/>
      <c r="AS1" s="233"/>
      <c r="AT1" s="233"/>
      <c r="AU1" s="233"/>
      <c r="AV1" s="233"/>
      <c r="AW1" s="233"/>
      <c r="AX1" s="233"/>
      <c r="AY1" s="233"/>
      <c r="AZ1" s="233"/>
      <c r="BA1" s="233"/>
      <c r="BB1" s="233"/>
      <c r="BC1" s="233"/>
      <c r="BD1" s="233"/>
      <c r="BE1" s="233"/>
      <c r="BF1" s="233"/>
      <c r="BG1" s="233"/>
      <c r="BH1" s="233"/>
    </row>
    <row r="2" spans="1:60" ht="12.95" customHeight="1">
      <c r="A2" s="135" t="s">
        <v>6</v>
      </c>
      <c r="B2" s="136" t="s">
        <v>7</v>
      </c>
      <c r="C2" s="137" t="s">
        <v>3</v>
      </c>
      <c r="D2" s="135" t="s">
        <v>6</v>
      </c>
      <c r="E2" s="136" t="s">
        <v>7</v>
      </c>
      <c r="F2" s="137" t="s">
        <v>3</v>
      </c>
      <c r="G2" s="135" t="s">
        <v>6</v>
      </c>
      <c r="H2" s="136" t="s">
        <v>7</v>
      </c>
      <c r="I2" s="137" t="s">
        <v>3</v>
      </c>
      <c r="J2" s="135" t="s">
        <v>6</v>
      </c>
      <c r="K2" s="136" t="s">
        <v>7</v>
      </c>
      <c r="L2" s="137" t="s">
        <v>3</v>
      </c>
      <c r="M2" s="135" t="s">
        <v>6</v>
      </c>
      <c r="N2" s="136" t="s">
        <v>7</v>
      </c>
      <c r="O2" s="137" t="s">
        <v>3</v>
      </c>
      <c r="P2" s="135" t="s">
        <v>6</v>
      </c>
      <c r="Q2" s="136" t="s">
        <v>7</v>
      </c>
      <c r="R2" s="137" t="s">
        <v>3</v>
      </c>
      <c r="S2" s="135" t="s">
        <v>6</v>
      </c>
      <c r="T2" s="136" t="s">
        <v>7</v>
      </c>
      <c r="U2" s="137" t="s">
        <v>3</v>
      </c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ht="12.95" customHeight="1">
      <c r="A3" s="138" t="s">
        <v>34</v>
      </c>
      <c r="B3" s="139">
        <v>51</v>
      </c>
      <c r="C3" s="140">
        <f t="shared" ref="C3:C17" si="0">B3*B3</f>
        <v>2601</v>
      </c>
      <c r="D3" s="138" t="s">
        <v>34</v>
      </c>
      <c r="E3" s="139">
        <v>51</v>
      </c>
      <c r="F3" s="140">
        <f t="shared" ref="F3:F17" si="1">E3*E3</f>
        <v>2601</v>
      </c>
      <c r="G3" s="138" t="s">
        <v>34</v>
      </c>
      <c r="H3" s="139">
        <v>57</v>
      </c>
      <c r="I3" s="140">
        <f t="shared" ref="I3:I17" si="2">H3*H3</f>
        <v>3249</v>
      </c>
      <c r="J3" s="157" t="s">
        <v>118</v>
      </c>
      <c r="K3" s="158">
        <v>75</v>
      </c>
      <c r="L3" s="152">
        <f t="shared" ref="L3:L17" si="3">K3*K3</f>
        <v>5625</v>
      </c>
      <c r="M3" s="156" t="s">
        <v>116</v>
      </c>
      <c r="N3" s="153">
        <v>37</v>
      </c>
      <c r="O3" s="140">
        <f t="shared" ref="O3:O17" si="4">N3*N3</f>
        <v>1369</v>
      </c>
      <c r="P3" s="138" t="s">
        <v>34</v>
      </c>
      <c r="Q3" s="139">
        <v>57.5</v>
      </c>
      <c r="R3" s="140">
        <f t="shared" ref="R3:R17" si="5">Q3*Q3</f>
        <v>3306.25</v>
      </c>
      <c r="S3" s="138" t="s">
        <v>34</v>
      </c>
      <c r="T3" s="139">
        <v>54</v>
      </c>
      <c r="U3" s="140">
        <f t="shared" ref="U3:U17" si="6">T3*T3</f>
        <v>2916</v>
      </c>
    </row>
    <row r="4" spans="1:60" ht="12.95" customHeight="1">
      <c r="A4" s="138" t="s">
        <v>34</v>
      </c>
      <c r="B4" s="139">
        <v>56</v>
      </c>
      <c r="C4" s="140">
        <f t="shared" si="0"/>
        <v>3136</v>
      </c>
      <c r="D4" s="138" t="s">
        <v>34</v>
      </c>
      <c r="E4" s="139">
        <v>61.5</v>
      </c>
      <c r="F4" s="140">
        <f t="shared" si="1"/>
        <v>3782.25</v>
      </c>
      <c r="G4" s="138"/>
      <c r="H4" s="139"/>
      <c r="I4" s="140">
        <f t="shared" si="2"/>
        <v>0</v>
      </c>
      <c r="J4" s="138" t="s">
        <v>118</v>
      </c>
      <c r="K4" s="158">
        <v>66</v>
      </c>
      <c r="L4" s="140">
        <f t="shared" si="3"/>
        <v>4356</v>
      </c>
      <c r="M4" s="138" t="s">
        <v>34</v>
      </c>
      <c r="N4" s="139">
        <v>60</v>
      </c>
      <c r="O4" s="140">
        <f t="shared" si="4"/>
        <v>3600</v>
      </c>
      <c r="P4" s="138" t="s">
        <v>34</v>
      </c>
      <c r="Q4" s="139">
        <v>53</v>
      </c>
      <c r="R4" s="140">
        <f t="shared" si="5"/>
        <v>2809</v>
      </c>
      <c r="S4" s="138" t="s">
        <v>34</v>
      </c>
      <c r="T4" s="139">
        <v>52</v>
      </c>
      <c r="U4" s="140">
        <f t="shared" si="6"/>
        <v>2704</v>
      </c>
    </row>
    <row r="5" spans="1:60" ht="12.95" customHeight="1">
      <c r="A5" s="138" t="s">
        <v>34</v>
      </c>
      <c r="B5" s="139">
        <v>55</v>
      </c>
      <c r="C5" s="140">
        <f t="shared" si="0"/>
        <v>3025</v>
      </c>
      <c r="D5" s="138" t="s">
        <v>34</v>
      </c>
      <c r="E5" s="139">
        <v>66</v>
      </c>
      <c r="F5" s="140">
        <f t="shared" si="1"/>
        <v>4356</v>
      </c>
      <c r="G5" s="138"/>
      <c r="H5" s="139"/>
      <c r="I5" s="140">
        <f t="shared" si="2"/>
        <v>0</v>
      </c>
      <c r="J5" s="138" t="s">
        <v>118</v>
      </c>
      <c r="K5" s="158">
        <v>60</v>
      </c>
      <c r="L5" s="140">
        <f t="shared" si="3"/>
        <v>3600</v>
      </c>
      <c r="M5" s="138" t="s">
        <v>34</v>
      </c>
      <c r="N5" s="139">
        <v>52</v>
      </c>
      <c r="O5" s="140">
        <f t="shared" si="4"/>
        <v>2704</v>
      </c>
      <c r="P5" s="138" t="s">
        <v>34</v>
      </c>
      <c r="Q5" s="139">
        <v>57.5</v>
      </c>
      <c r="R5" s="140">
        <f t="shared" si="5"/>
        <v>3306.25</v>
      </c>
      <c r="S5" s="138"/>
      <c r="T5" s="139"/>
      <c r="U5" s="140">
        <f t="shared" si="6"/>
        <v>0</v>
      </c>
    </row>
    <row r="6" spans="1:60" ht="12.95" customHeight="1">
      <c r="A6" s="138" t="s">
        <v>34</v>
      </c>
      <c r="B6" s="139">
        <v>52</v>
      </c>
      <c r="C6" s="140">
        <f t="shared" si="0"/>
        <v>2704</v>
      </c>
      <c r="D6" s="138"/>
      <c r="E6" s="139"/>
      <c r="F6" s="140">
        <f t="shared" si="1"/>
        <v>0</v>
      </c>
      <c r="G6" s="138"/>
      <c r="H6" s="139"/>
      <c r="I6" s="140">
        <f t="shared" si="2"/>
        <v>0</v>
      </c>
      <c r="J6" s="157"/>
      <c r="K6" s="158"/>
      <c r="L6" s="140">
        <f t="shared" si="3"/>
        <v>0</v>
      </c>
      <c r="M6" s="138" t="s">
        <v>34</v>
      </c>
      <c r="N6" s="139">
        <v>59</v>
      </c>
      <c r="O6" s="140">
        <f t="shared" si="4"/>
        <v>3481</v>
      </c>
      <c r="P6" s="138" t="s">
        <v>34</v>
      </c>
      <c r="Q6" s="139">
        <v>52</v>
      </c>
      <c r="R6" s="140">
        <f t="shared" si="5"/>
        <v>2704</v>
      </c>
      <c r="S6" s="138"/>
      <c r="T6" s="139"/>
      <c r="U6" s="140">
        <f t="shared" si="6"/>
        <v>0</v>
      </c>
    </row>
    <row r="7" spans="1:60" ht="12.95" customHeight="1">
      <c r="A7" s="138" t="s">
        <v>120</v>
      </c>
      <c r="B7" s="139">
        <v>53</v>
      </c>
      <c r="C7" s="140">
        <f t="shared" si="0"/>
        <v>2809</v>
      </c>
      <c r="D7" s="138"/>
      <c r="E7" s="139"/>
      <c r="F7" s="140">
        <f t="shared" si="1"/>
        <v>0</v>
      </c>
      <c r="G7" s="138"/>
      <c r="H7" s="139"/>
      <c r="I7" s="140">
        <f t="shared" si="2"/>
        <v>0</v>
      </c>
      <c r="J7" s="157"/>
      <c r="K7" s="158"/>
      <c r="L7" s="140">
        <f t="shared" si="3"/>
        <v>0</v>
      </c>
      <c r="M7" s="138" t="s">
        <v>34</v>
      </c>
      <c r="N7" s="139">
        <v>52</v>
      </c>
      <c r="O7" s="140">
        <f t="shared" si="4"/>
        <v>2704</v>
      </c>
      <c r="P7" s="138"/>
      <c r="Q7" s="139"/>
      <c r="R7" s="140">
        <f t="shared" si="5"/>
        <v>0</v>
      </c>
      <c r="S7" s="138"/>
      <c r="T7" s="139"/>
      <c r="U7" s="140">
        <f t="shared" si="6"/>
        <v>0</v>
      </c>
    </row>
    <row r="8" spans="1:60" ht="12.95" customHeight="1">
      <c r="A8" s="138"/>
      <c r="B8" s="139"/>
      <c r="C8" s="140">
        <f t="shared" si="0"/>
        <v>0</v>
      </c>
      <c r="D8" s="138"/>
      <c r="E8" s="139"/>
      <c r="F8" s="140">
        <f t="shared" si="1"/>
        <v>0</v>
      </c>
      <c r="G8" s="138"/>
      <c r="H8" s="139"/>
      <c r="I8" s="140">
        <f t="shared" si="2"/>
        <v>0</v>
      </c>
      <c r="J8" s="157"/>
      <c r="K8" s="158"/>
      <c r="L8" s="140">
        <f t="shared" si="3"/>
        <v>0</v>
      </c>
      <c r="M8" s="138"/>
      <c r="N8" s="139"/>
      <c r="O8" s="140">
        <f t="shared" si="4"/>
        <v>0</v>
      </c>
      <c r="P8" s="138"/>
      <c r="Q8" s="139"/>
      <c r="R8" s="140">
        <f t="shared" si="5"/>
        <v>0</v>
      </c>
      <c r="S8" s="138"/>
      <c r="T8" s="139"/>
      <c r="U8" s="140">
        <f t="shared" si="6"/>
        <v>0</v>
      </c>
    </row>
    <row r="9" spans="1:60" ht="12.95" customHeight="1">
      <c r="A9" s="138"/>
      <c r="B9" s="139"/>
      <c r="C9" s="140">
        <f t="shared" si="0"/>
        <v>0</v>
      </c>
      <c r="D9" s="138"/>
      <c r="E9" s="139"/>
      <c r="F9" s="140">
        <f t="shared" si="1"/>
        <v>0</v>
      </c>
      <c r="G9" s="138"/>
      <c r="H9" s="139"/>
      <c r="I9" s="140">
        <f t="shared" si="2"/>
        <v>0</v>
      </c>
      <c r="J9" s="157"/>
      <c r="K9" s="158"/>
      <c r="L9" s="140">
        <f t="shared" si="3"/>
        <v>0</v>
      </c>
      <c r="M9" s="138"/>
      <c r="N9" s="139"/>
      <c r="O9" s="140">
        <f t="shared" si="4"/>
        <v>0</v>
      </c>
      <c r="P9" s="138"/>
      <c r="Q9" s="139"/>
      <c r="R9" s="140">
        <f t="shared" si="5"/>
        <v>0</v>
      </c>
      <c r="S9" s="138"/>
      <c r="T9" s="139"/>
      <c r="U9" s="140">
        <f t="shared" si="6"/>
        <v>0</v>
      </c>
    </row>
    <row r="10" spans="1:60" ht="12.95" customHeight="1">
      <c r="A10" s="138"/>
      <c r="B10" s="139"/>
      <c r="C10" s="140">
        <f t="shared" si="0"/>
        <v>0</v>
      </c>
      <c r="D10" s="138"/>
      <c r="E10" s="139"/>
      <c r="F10" s="140">
        <f t="shared" si="1"/>
        <v>0</v>
      </c>
      <c r="G10" s="138"/>
      <c r="H10" s="139"/>
      <c r="I10" s="140">
        <f t="shared" si="2"/>
        <v>0</v>
      </c>
      <c r="J10" s="157"/>
      <c r="K10" s="158"/>
      <c r="L10" s="140">
        <f t="shared" si="3"/>
        <v>0</v>
      </c>
      <c r="M10" s="138"/>
      <c r="N10" s="139"/>
      <c r="O10" s="140">
        <f t="shared" si="4"/>
        <v>0</v>
      </c>
      <c r="P10" s="138"/>
      <c r="Q10" s="139"/>
      <c r="R10" s="140">
        <f t="shared" si="5"/>
        <v>0</v>
      </c>
      <c r="S10" s="138"/>
      <c r="T10" s="139"/>
      <c r="U10" s="140">
        <f t="shared" si="6"/>
        <v>0</v>
      </c>
    </row>
    <row r="11" spans="1:60" ht="12.95" customHeight="1">
      <c r="A11" s="138"/>
      <c r="B11" s="139"/>
      <c r="C11" s="140">
        <f t="shared" si="0"/>
        <v>0</v>
      </c>
      <c r="D11" s="138"/>
      <c r="E11" s="139"/>
      <c r="F11" s="140">
        <f t="shared" si="1"/>
        <v>0</v>
      </c>
      <c r="G11" s="138"/>
      <c r="H11" s="139"/>
      <c r="I11" s="140">
        <f t="shared" si="2"/>
        <v>0</v>
      </c>
      <c r="J11" s="157"/>
      <c r="K11" s="158"/>
      <c r="L11" s="140">
        <f t="shared" si="3"/>
        <v>0</v>
      </c>
      <c r="M11" s="138"/>
      <c r="N11" s="139"/>
      <c r="O11" s="140">
        <f t="shared" si="4"/>
        <v>0</v>
      </c>
      <c r="P11" s="138"/>
      <c r="Q11" s="139"/>
      <c r="R11" s="140">
        <f t="shared" si="5"/>
        <v>0</v>
      </c>
      <c r="S11" s="138"/>
      <c r="T11" s="139"/>
      <c r="U11" s="140">
        <f t="shared" si="6"/>
        <v>0</v>
      </c>
    </row>
    <row r="12" spans="1:60" ht="12.95" customHeight="1">
      <c r="A12" s="138"/>
      <c r="B12" s="139"/>
      <c r="C12" s="140">
        <f t="shared" si="0"/>
        <v>0</v>
      </c>
      <c r="D12" s="138"/>
      <c r="E12" s="139"/>
      <c r="F12" s="140">
        <f t="shared" si="1"/>
        <v>0</v>
      </c>
      <c r="G12" s="138"/>
      <c r="H12" s="139"/>
      <c r="I12" s="140">
        <f t="shared" si="2"/>
        <v>0</v>
      </c>
      <c r="J12" s="157"/>
      <c r="K12" s="158"/>
      <c r="L12" s="140">
        <f t="shared" si="3"/>
        <v>0</v>
      </c>
      <c r="M12" s="138"/>
      <c r="N12" s="139"/>
      <c r="O12" s="140">
        <f t="shared" si="4"/>
        <v>0</v>
      </c>
      <c r="P12" s="138"/>
      <c r="Q12" s="139"/>
      <c r="R12" s="140">
        <f t="shared" si="5"/>
        <v>0</v>
      </c>
      <c r="S12" s="138"/>
      <c r="T12" s="139"/>
      <c r="U12" s="140">
        <f t="shared" si="6"/>
        <v>0</v>
      </c>
    </row>
    <row r="13" spans="1:60" ht="12.95" customHeight="1">
      <c r="A13" s="138"/>
      <c r="B13" s="139"/>
      <c r="C13" s="140">
        <f t="shared" si="0"/>
        <v>0</v>
      </c>
      <c r="D13" s="138"/>
      <c r="E13" s="139"/>
      <c r="F13" s="140">
        <f t="shared" si="1"/>
        <v>0</v>
      </c>
      <c r="G13" s="138"/>
      <c r="H13" s="139"/>
      <c r="I13" s="140">
        <f t="shared" si="2"/>
        <v>0</v>
      </c>
      <c r="J13" s="157"/>
      <c r="K13" s="158"/>
      <c r="L13" s="140">
        <f t="shared" si="3"/>
        <v>0</v>
      </c>
      <c r="M13" s="138"/>
      <c r="N13" s="139"/>
      <c r="O13" s="140">
        <f t="shared" si="4"/>
        <v>0</v>
      </c>
      <c r="P13" s="138"/>
      <c r="Q13" s="139"/>
      <c r="R13" s="140">
        <f t="shared" si="5"/>
        <v>0</v>
      </c>
      <c r="S13" s="138"/>
      <c r="T13" s="139"/>
      <c r="U13" s="140">
        <f t="shared" si="6"/>
        <v>0</v>
      </c>
    </row>
    <row r="14" spans="1:60" ht="12.95" customHeight="1">
      <c r="A14" s="138"/>
      <c r="B14" s="139"/>
      <c r="C14" s="140">
        <f t="shared" si="0"/>
        <v>0</v>
      </c>
      <c r="D14" s="138"/>
      <c r="E14" s="139"/>
      <c r="F14" s="140">
        <f t="shared" si="1"/>
        <v>0</v>
      </c>
      <c r="G14" s="138"/>
      <c r="H14" s="139"/>
      <c r="I14" s="140">
        <f t="shared" si="2"/>
        <v>0</v>
      </c>
      <c r="J14" s="157"/>
      <c r="K14" s="158"/>
      <c r="L14" s="140">
        <f t="shared" si="3"/>
        <v>0</v>
      </c>
      <c r="M14" s="138"/>
      <c r="N14" s="139"/>
      <c r="O14" s="140">
        <f t="shared" si="4"/>
        <v>0</v>
      </c>
      <c r="P14" s="138"/>
      <c r="Q14" s="139"/>
      <c r="R14" s="140">
        <f t="shared" si="5"/>
        <v>0</v>
      </c>
      <c r="S14" s="138"/>
      <c r="T14" s="139"/>
      <c r="U14" s="140">
        <f t="shared" si="6"/>
        <v>0</v>
      </c>
    </row>
    <row r="15" spans="1:60" ht="12.95" customHeight="1">
      <c r="A15" s="138"/>
      <c r="B15" s="139"/>
      <c r="C15" s="140">
        <f t="shared" si="0"/>
        <v>0</v>
      </c>
      <c r="D15" s="138"/>
      <c r="E15" s="139"/>
      <c r="F15" s="140">
        <f t="shared" si="1"/>
        <v>0</v>
      </c>
      <c r="G15" s="138"/>
      <c r="H15" s="139"/>
      <c r="I15" s="140">
        <f t="shared" si="2"/>
        <v>0</v>
      </c>
      <c r="J15" s="157"/>
      <c r="K15" s="158"/>
      <c r="L15" s="140">
        <f t="shared" si="3"/>
        <v>0</v>
      </c>
      <c r="M15" s="138"/>
      <c r="N15" s="139"/>
      <c r="O15" s="140">
        <f t="shared" si="4"/>
        <v>0</v>
      </c>
      <c r="P15" s="138"/>
      <c r="Q15" s="139"/>
      <c r="R15" s="140">
        <f t="shared" si="5"/>
        <v>0</v>
      </c>
      <c r="S15" s="138"/>
      <c r="T15" s="139"/>
      <c r="U15" s="140">
        <f t="shared" si="6"/>
        <v>0</v>
      </c>
    </row>
    <row r="16" spans="1:60" ht="12.95" customHeight="1">
      <c r="A16" s="138"/>
      <c r="B16" s="139"/>
      <c r="C16" s="140">
        <f t="shared" si="0"/>
        <v>0</v>
      </c>
      <c r="D16" s="138"/>
      <c r="E16" s="139"/>
      <c r="F16" s="140">
        <f t="shared" si="1"/>
        <v>0</v>
      </c>
      <c r="G16" s="138"/>
      <c r="H16" s="139"/>
      <c r="I16" s="140">
        <f t="shared" si="2"/>
        <v>0</v>
      </c>
      <c r="J16" s="157"/>
      <c r="K16" s="158"/>
      <c r="L16" s="140">
        <f t="shared" si="3"/>
        <v>0</v>
      </c>
      <c r="M16" s="138"/>
      <c r="N16" s="139"/>
      <c r="O16" s="140">
        <f t="shared" si="4"/>
        <v>0</v>
      </c>
      <c r="P16" s="138"/>
      <c r="Q16" s="139"/>
      <c r="R16" s="140">
        <f t="shared" si="5"/>
        <v>0</v>
      </c>
      <c r="S16" s="138"/>
      <c r="T16" s="139"/>
      <c r="U16" s="140">
        <f t="shared" si="6"/>
        <v>0</v>
      </c>
    </row>
    <row r="17" spans="1:60" ht="12.95" customHeight="1">
      <c r="A17" s="141"/>
      <c r="B17" s="142"/>
      <c r="C17" s="143">
        <f t="shared" si="0"/>
        <v>0</v>
      </c>
      <c r="D17" s="141"/>
      <c r="E17" s="142"/>
      <c r="F17" s="143">
        <f t="shared" si="1"/>
        <v>0</v>
      </c>
      <c r="G17" s="141"/>
      <c r="H17" s="142"/>
      <c r="I17" s="143">
        <f t="shared" si="2"/>
        <v>0</v>
      </c>
      <c r="J17" s="159"/>
      <c r="K17" s="160"/>
      <c r="L17" s="143">
        <f t="shared" si="3"/>
        <v>0</v>
      </c>
      <c r="M17" s="141"/>
      <c r="N17" s="142"/>
      <c r="O17" s="143">
        <f t="shared" si="4"/>
        <v>0</v>
      </c>
      <c r="P17" s="141"/>
      <c r="Q17" s="142"/>
      <c r="R17" s="143">
        <f t="shared" si="5"/>
        <v>0</v>
      </c>
      <c r="S17" s="141"/>
      <c r="T17" s="142"/>
      <c r="U17" s="143">
        <f t="shared" si="6"/>
        <v>0</v>
      </c>
    </row>
    <row r="18" spans="1:60" ht="12.95" customHeight="1">
      <c r="A18" s="33"/>
      <c r="B18" s="33"/>
      <c r="C18" s="34">
        <f>SUM(C3:C17)</f>
        <v>14275</v>
      </c>
      <c r="D18" s="33"/>
      <c r="E18" s="33"/>
      <c r="F18" s="40">
        <f>SUM(F3:F17)</f>
        <v>10739.25</v>
      </c>
      <c r="G18" s="33"/>
      <c r="H18" s="33"/>
      <c r="I18" s="34">
        <f>SUM(I3:I17)</f>
        <v>3249</v>
      </c>
      <c r="J18" s="33"/>
      <c r="K18" s="33"/>
      <c r="L18" s="34">
        <f>SUM(L3:L17)</f>
        <v>13581</v>
      </c>
      <c r="M18" s="33"/>
      <c r="N18" s="33"/>
      <c r="O18" s="34">
        <f>SUM(O3:O17)</f>
        <v>13858</v>
      </c>
      <c r="P18" s="33"/>
      <c r="Q18" s="33"/>
      <c r="R18" s="34">
        <f>SUM(R3:R17)</f>
        <v>12125.5</v>
      </c>
      <c r="S18" s="33"/>
      <c r="T18" s="33"/>
      <c r="U18" s="34">
        <f>SUM(U3:U17)</f>
        <v>5620</v>
      </c>
      <c r="AS18" s="7"/>
      <c r="AV18" s="7"/>
      <c r="AY18" s="7"/>
      <c r="BB18" s="7"/>
      <c r="BE18" s="7"/>
      <c r="BH18" s="7"/>
    </row>
    <row r="20" spans="1:60">
      <c r="A20" s="8"/>
    </row>
    <row r="21" spans="1:60" s="7" customFormat="1">
      <c r="A21" s="230" t="s">
        <v>48</v>
      </c>
      <c r="B21" s="230"/>
      <c r="C21" s="230"/>
      <c r="D21" s="230" t="s">
        <v>67</v>
      </c>
      <c r="E21" s="230"/>
      <c r="F21" s="230"/>
      <c r="G21" s="232" t="s">
        <v>51</v>
      </c>
      <c r="H21" s="232"/>
      <c r="I21" s="232"/>
      <c r="J21" s="232" t="s">
        <v>11</v>
      </c>
      <c r="K21" s="232"/>
      <c r="L21" s="232"/>
      <c r="M21" s="232" t="s">
        <v>9</v>
      </c>
      <c r="N21" s="232"/>
      <c r="O21" s="232"/>
      <c r="P21" s="232" t="s">
        <v>54</v>
      </c>
      <c r="Q21" s="232"/>
      <c r="R21" s="232"/>
      <c r="S21" s="232" t="s">
        <v>24</v>
      </c>
      <c r="T21" s="232"/>
      <c r="U21" s="232"/>
    </row>
    <row r="22" spans="1:60">
      <c r="A22" s="135" t="s">
        <v>6</v>
      </c>
      <c r="B22" s="136" t="s">
        <v>7</v>
      </c>
      <c r="C22" s="137" t="s">
        <v>3</v>
      </c>
      <c r="D22" s="135" t="s">
        <v>6</v>
      </c>
      <c r="E22" s="136" t="s">
        <v>7</v>
      </c>
      <c r="F22" s="137" t="s">
        <v>3</v>
      </c>
      <c r="G22" s="135" t="s">
        <v>6</v>
      </c>
      <c r="H22" s="136" t="s">
        <v>7</v>
      </c>
      <c r="I22" s="137" t="s">
        <v>3</v>
      </c>
      <c r="J22" s="135" t="s">
        <v>6</v>
      </c>
      <c r="K22" s="136" t="s">
        <v>7</v>
      </c>
      <c r="L22" s="137" t="s">
        <v>3</v>
      </c>
      <c r="M22" s="135" t="s">
        <v>6</v>
      </c>
      <c r="N22" s="136" t="s">
        <v>7</v>
      </c>
      <c r="O22" s="137" t="s">
        <v>3</v>
      </c>
      <c r="P22" s="135" t="s">
        <v>6</v>
      </c>
      <c r="Q22" s="136" t="s">
        <v>7</v>
      </c>
      <c r="R22" s="137" t="s">
        <v>3</v>
      </c>
      <c r="S22" s="135" t="s">
        <v>6</v>
      </c>
      <c r="T22" s="136" t="s">
        <v>7</v>
      </c>
      <c r="U22" s="137" t="s">
        <v>3</v>
      </c>
    </row>
    <row r="23" spans="1:60">
      <c r="A23" s="138" t="s">
        <v>34</v>
      </c>
      <c r="B23" s="139">
        <v>60</v>
      </c>
      <c r="C23" s="140">
        <f t="shared" ref="C23:C37" si="7">B23*B23</f>
        <v>3600</v>
      </c>
      <c r="D23" s="138"/>
      <c r="E23" s="139"/>
      <c r="F23" s="140">
        <f t="shared" ref="F23:F37" si="8">E23*E23</f>
        <v>0</v>
      </c>
      <c r="G23" s="138" t="s">
        <v>34</v>
      </c>
      <c r="H23" s="139">
        <v>67</v>
      </c>
      <c r="I23" s="140">
        <f t="shared" ref="I23:I37" si="9">H23*H23</f>
        <v>4489</v>
      </c>
      <c r="J23" s="138" t="s">
        <v>118</v>
      </c>
      <c r="K23" s="139">
        <v>55</v>
      </c>
      <c r="L23" s="140">
        <f t="shared" ref="L23:L37" si="10">K23*K23</f>
        <v>3025</v>
      </c>
      <c r="M23" s="138" t="s">
        <v>34</v>
      </c>
      <c r="N23" s="139">
        <v>54</v>
      </c>
      <c r="O23" s="140">
        <f t="shared" ref="O23:O37" si="11">N23*N23</f>
        <v>2916</v>
      </c>
      <c r="P23" s="138" t="s">
        <v>34</v>
      </c>
      <c r="Q23" s="139">
        <v>54</v>
      </c>
      <c r="R23" s="140">
        <f t="shared" ref="R23:R37" si="12">Q23*Q23</f>
        <v>2916</v>
      </c>
      <c r="S23" s="138" t="s">
        <v>34</v>
      </c>
      <c r="T23" s="158">
        <v>55</v>
      </c>
      <c r="U23" s="152">
        <f t="shared" ref="U23:U37" si="13">T23*T23</f>
        <v>3025</v>
      </c>
    </row>
    <row r="24" spans="1:60">
      <c r="A24" s="138" t="s">
        <v>34</v>
      </c>
      <c r="B24" s="139">
        <v>56</v>
      </c>
      <c r="C24" s="140">
        <f t="shared" si="7"/>
        <v>3136</v>
      </c>
      <c r="D24" s="138"/>
      <c r="E24" s="139"/>
      <c r="F24" s="140">
        <f t="shared" si="8"/>
        <v>0</v>
      </c>
      <c r="G24" s="138"/>
      <c r="H24" s="139"/>
      <c r="I24" s="140">
        <f t="shared" si="9"/>
        <v>0</v>
      </c>
      <c r="J24" s="138" t="s">
        <v>34</v>
      </c>
      <c r="K24" s="139">
        <v>58</v>
      </c>
      <c r="L24" s="140">
        <f t="shared" si="10"/>
        <v>3364</v>
      </c>
      <c r="M24" s="156" t="s">
        <v>34</v>
      </c>
      <c r="N24" s="153">
        <v>111</v>
      </c>
      <c r="O24" s="140">
        <f t="shared" si="11"/>
        <v>12321</v>
      </c>
      <c r="P24" s="138" t="s">
        <v>34</v>
      </c>
      <c r="Q24" s="158">
        <v>61</v>
      </c>
      <c r="R24" s="152">
        <f t="shared" si="12"/>
        <v>3721</v>
      </c>
      <c r="S24" s="138" t="s">
        <v>34</v>
      </c>
      <c r="T24" s="139">
        <v>51</v>
      </c>
      <c r="U24" s="140">
        <f t="shared" si="13"/>
        <v>2601</v>
      </c>
    </row>
    <row r="25" spans="1:60">
      <c r="A25" s="138" t="s">
        <v>34</v>
      </c>
      <c r="B25" s="139">
        <v>50</v>
      </c>
      <c r="C25" s="140">
        <f t="shared" si="7"/>
        <v>2500</v>
      </c>
      <c r="D25" s="138"/>
      <c r="E25" s="139"/>
      <c r="F25" s="140">
        <f t="shared" si="8"/>
        <v>0</v>
      </c>
      <c r="G25" s="138"/>
      <c r="H25" s="139"/>
      <c r="I25" s="140">
        <f t="shared" si="9"/>
        <v>0</v>
      </c>
      <c r="J25" s="138" t="s">
        <v>34</v>
      </c>
      <c r="K25" s="139">
        <v>60</v>
      </c>
      <c r="L25" s="140">
        <f t="shared" si="10"/>
        <v>3600</v>
      </c>
      <c r="M25" s="138"/>
      <c r="N25" s="139"/>
      <c r="O25" s="140">
        <f t="shared" si="11"/>
        <v>0</v>
      </c>
      <c r="P25" s="138"/>
      <c r="Q25" s="139"/>
      <c r="R25" s="140">
        <f t="shared" si="12"/>
        <v>0</v>
      </c>
      <c r="S25" s="138" t="s">
        <v>118</v>
      </c>
      <c r="T25" s="139">
        <v>52</v>
      </c>
      <c r="U25" s="140">
        <f t="shared" si="13"/>
        <v>2704</v>
      </c>
    </row>
    <row r="26" spans="1:60" ht="15.75">
      <c r="A26" s="138"/>
      <c r="B26" s="139"/>
      <c r="C26" s="140">
        <f t="shared" si="7"/>
        <v>0</v>
      </c>
      <c r="D26" s="138"/>
      <c r="E26" s="139"/>
      <c r="F26" s="140">
        <f t="shared" si="8"/>
        <v>0</v>
      </c>
      <c r="G26" s="138"/>
      <c r="H26" s="139"/>
      <c r="I26" s="140">
        <f t="shared" si="9"/>
        <v>0</v>
      </c>
      <c r="J26" s="138" t="s">
        <v>34</v>
      </c>
      <c r="K26" s="139">
        <v>63</v>
      </c>
      <c r="L26" s="140">
        <f t="shared" si="10"/>
        <v>3969</v>
      </c>
      <c r="M26" s="138"/>
      <c r="N26" s="139"/>
      <c r="O26" s="140">
        <f t="shared" si="11"/>
        <v>0</v>
      </c>
      <c r="P26" s="138"/>
      <c r="Q26" s="139"/>
      <c r="R26" s="140">
        <f t="shared" si="12"/>
        <v>0</v>
      </c>
      <c r="S26" s="138"/>
      <c r="T26" s="139"/>
      <c r="U26" s="140">
        <f t="shared" si="13"/>
        <v>0</v>
      </c>
      <c r="V26" s="9"/>
      <c r="W26" s="9"/>
      <c r="X26" s="9"/>
      <c r="Y26" s="9"/>
      <c r="Z26" s="9"/>
      <c r="AA26" s="9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9"/>
    </row>
    <row r="27" spans="1:60" ht="15.75">
      <c r="A27" s="138"/>
      <c r="B27" s="139"/>
      <c r="C27" s="140">
        <f t="shared" si="7"/>
        <v>0</v>
      </c>
      <c r="D27" s="138"/>
      <c r="E27" s="139"/>
      <c r="F27" s="140">
        <f t="shared" si="8"/>
        <v>0</v>
      </c>
      <c r="G27" s="138"/>
      <c r="H27" s="139"/>
      <c r="I27" s="140">
        <f t="shared" si="9"/>
        <v>0</v>
      </c>
      <c r="J27" s="138"/>
      <c r="K27" s="139"/>
      <c r="L27" s="140">
        <f t="shared" si="10"/>
        <v>0</v>
      </c>
      <c r="M27" s="138"/>
      <c r="N27" s="139"/>
      <c r="O27" s="140">
        <f t="shared" si="11"/>
        <v>0</v>
      </c>
      <c r="P27" s="138"/>
      <c r="Q27" s="139"/>
      <c r="R27" s="140">
        <f t="shared" si="12"/>
        <v>0</v>
      </c>
      <c r="S27" s="138"/>
      <c r="T27" s="139"/>
      <c r="U27" s="140">
        <f t="shared" si="13"/>
        <v>0</v>
      </c>
      <c r="V27" s="9"/>
      <c r="W27" s="9"/>
      <c r="X27" s="9"/>
      <c r="Y27" s="9"/>
      <c r="Z27" s="9"/>
      <c r="AA27" s="9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9"/>
    </row>
    <row r="28" spans="1:60" ht="15.75">
      <c r="A28" s="138"/>
      <c r="B28" s="139"/>
      <c r="C28" s="140">
        <f t="shared" si="7"/>
        <v>0</v>
      </c>
      <c r="D28" s="138"/>
      <c r="E28" s="139"/>
      <c r="F28" s="140">
        <f t="shared" si="8"/>
        <v>0</v>
      </c>
      <c r="G28" s="138"/>
      <c r="H28" s="139"/>
      <c r="I28" s="140">
        <f t="shared" si="9"/>
        <v>0</v>
      </c>
      <c r="J28" s="138"/>
      <c r="K28" s="139"/>
      <c r="L28" s="140">
        <f t="shared" si="10"/>
        <v>0</v>
      </c>
      <c r="M28" s="138"/>
      <c r="N28" s="139"/>
      <c r="O28" s="140">
        <f t="shared" si="11"/>
        <v>0</v>
      </c>
      <c r="P28" s="138"/>
      <c r="Q28" s="139"/>
      <c r="R28" s="140">
        <f t="shared" si="12"/>
        <v>0</v>
      </c>
      <c r="S28" s="138"/>
      <c r="T28" s="139"/>
      <c r="U28" s="140">
        <f t="shared" si="13"/>
        <v>0</v>
      </c>
      <c r="V28" s="9"/>
      <c r="W28" s="9"/>
      <c r="X28" s="9"/>
      <c r="Y28" s="9"/>
      <c r="Z28" s="9"/>
      <c r="AA28" s="9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9"/>
    </row>
    <row r="29" spans="1:60" ht="15.75">
      <c r="A29" s="138"/>
      <c r="B29" s="139"/>
      <c r="C29" s="140">
        <f t="shared" si="7"/>
        <v>0</v>
      </c>
      <c r="D29" s="138"/>
      <c r="E29" s="139"/>
      <c r="F29" s="140">
        <f t="shared" si="8"/>
        <v>0</v>
      </c>
      <c r="G29" s="138"/>
      <c r="H29" s="139"/>
      <c r="I29" s="140">
        <f t="shared" si="9"/>
        <v>0</v>
      </c>
      <c r="J29" s="138"/>
      <c r="K29" s="139"/>
      <c r="L29" s="140">
        <f t="shared" si="10"/>
        <v>0</v>
      </c>
      <c r="M29" s="138"/>
      <c r="N29" s="139"/>
      <c r="O29" s="140">
        <f t="shared" si="11"/>
        <v>0</v>
      </c>
      <c r="P29" s="138"/>
      <c r="Q29" s="139"/>
      <c r="R29" s="140">
        <f t="shared" si="12"/>
        <v>0</v>
      </c>
      <c r="S29" s="138"/>
      <c r="T29" s="139"/>
      <c r="U29" s="140">
        <f t="shared" si="13"/>
        <v>0</v>
      </c>
      <c r="V29" s="9"/>
      <c r="W29" s="9"/>
      <c r="X29" s="9"/>
      <c r="Y29" s="9"/>
      <c r="Z29" s="9"/>
      <c r="AA29" s="9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9"/>
    </row>
    <row r="30" spans="1:60" ht="15.75">
      <c r="A30" s="138"/>
      <c r="B30" s="139"/>
      <c r="C30" s="140">
        <f t="shared" si="7"/>
        <v>0</v>
      </c>
      <c r="D30" s="138"/>
      <c r="E30" s="139"/>
      <c r="F30" s="140">
        <f t="shared" si="8"/>
        <v>0</v>
      </c>
      <c r="G30" s="138"/>
      <c r="H30" s="139"/>
      <c r="I30" s="140">
        <f t="shared" si="9"/>
        <v>0</v>
      </c>
      <c r="J30" s="138"/>
      <c r="K30" s="139"/>
      <c r="L30" s="140">
        <f t="shared" si="10"/>
        <v>0</v>
      </c>
      <c r="M30" s="138"/>
      <c r="N30" s="139"/>
      <c r="O30" s="140">
        <f t="shared" si="11"/>
        <v>0</v>
      </c>
      <c r="P30" s="138"/>
      <c r="Q30" s="139"/>
      <c r="R30" s="140">
        <f t="shared" si="12"/>
        <v>0</v>
      </c>
      <c r="S30" s="138"/>
      <c r="T30" s="139"/>
      <c r="U30" s="140">
        <f t="shared" si="13"/>
        <v>0</v>
      </c>
      <c r="V30" s="9"/>
      <c r="W30" s="9"/>
      <c r="X30" s="9"/>
      <c r="Y30" s="9"/>
      <c r="Z30" s="9"/>
      <c r="AA30" s="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9"/>
    </row>
    <row r="31" spans="1:60" ht="15.75">
      <c r="A31" s="138"/>
      <c r="B31" s="139"/>
      <c r="C31" s="140">
        <f t="shared" si="7"/>
        <v>0</v>
      </c>
      <c r="D31" s="138"/>
      <c r="E31" s="139"/>
      <c r="F31" s="140">
        <f t="shared" si="8"/>
        <v>0</v>
      </c>
      <c r="G31" s="138"/>
      <c r="H31" s="139"/>
      <c r="I31" s="140">
        <f t="shared" si="9"/>
        <v>0</v>
      </c>
      <c r="J31" s="138"/>
      <c r="K31" s="139"/>
      <c r="L31" s="140">
        <f t="shared" si="10"/>
        <v>0</v>
      </c>
      <c r="M31" s="138"/>
      <c r="N31" s="139"/>
      <c r="O31" s="140">
        <f t="shared" si="11"/>
        <v>0</v>
      </c>
      <c r="P31" s="138"/>
      <c r="Q31" s="139"/>
      <c r="R31" s="140">
        <f t="shared" si="12"/>
        <v>0</v>
      </c>
      <c r="S31" s="138"/>
      <c r="T31" s="139"/>
      <c r="U31" s="140">
        <f t="shared" si="13"/>
        <v>0</v>
      </c>
      <c r="V31" s="9"/>
      <c r="W31" s="9"/>
      <c r="X31" s="9"/>
      <c r="Y31" s="9"/>
      <c r="Z31" s="9"/>
      <c r="AA31" s="9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9"/>
    </row>
    <row r="32" spans="1:60" ht="15.75">
      <c r="A32" s="138"/>
      <c r="B32" s="139"/>
      <c r="C32" s="140">
        <f t="shared" si="7"/>
        <v>0</v>
      </c>
      <c r="D32" s="138"/>
      <c r="E32" s="139"/>
      <c r="F32" s="140">
        <f t="shared" si="8"/>
        <v>0</v>
      </c>
      <c r="G32" s="138"/>
      <c r="H32" s="139"/>
      <c r="I32" s="140">
        <f t="shared" si="9"/>
        <v>0</v>
      </c>
      <c r="J32" s="138"/>
      <c r="K32" s="139"/>
      <c r="L32" s="140">
        <f t="shared" si="10"/>
        <v>0</v>
      </c>
      <c r="M32" s="138"/>
      <c r="N32" s="139"/>
      <c r="O32" s="140">
        <f t="shared" si="11"/>
        <v>0</v>
      </c>
      <c r="P32" s="138"/>
      <c r="Q32" s="139"/>
      <c r="R32" s="140">
        <f t="shared" si="12"/>
        <v>0</v>
      </c>
      <c r="S32" s="138"/>
      <c r="T32" s="139"/>
      <c r="U32" s="140">
        <f t="shared" si="13"/>
        <v>0</v>
      </c>
      <c r="V32" s="9"/>
      <c r="W32" s="9"/>
      <c r="X32" s="9"/>
      <c r="Y32" s="9"/>
      <c r="Z32" s="9"/>
      <c r="AA32" s="9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9"/>
    </row>
    <row r="33" spans="1:40" ht="15.75">
      <c r="A33" s="138"/>
      <c r="B33" s="139"/>
      <c r="C33" s="140">
        <f t="shared" si="7"/>
        <v>0</v>
      </c>
      <c r="D33" s="138"/>
      <c r="E33" s="139"/>
      <c r="F33" s="140">
        <f t="shared" si="8"/>
        <v>0</v>
      </c>
      <c r="G33" s="138"/>
      <c r="H33" s="139"/>
      <c r="I33" s="140">
        <f t="shared" si="9"/>
        <v>0</v>
      </c>
      <c r="J33" s="138"/>
      <c r="K33" s="139"/>
      <c r="L33" s="140">
        <f t="shared" si="10"/>
        <v>0</v>
      </c>
      <c r="M33" s="138"/>
      <c r="N33" s="139"/>
      <c r="O33" s="140">
        <f t="shared" si="11"/>
        <v>0</v>
      </c>
      <c r="P33" s="138"/>
      <c r="Q33" s="139"/>
      <c r="R33" s="140">
        <f t="shared" si="12"/>
        <v>0</v>
      </c>
      <c r="S33" s="138"/>
      <c r="T33" s="139"/>
      <c r="U33" s="140">
        <f t="shared" si="13"/>
        <v>0</v>
      </c>
      <c r="V33" s="9"/>
      <c r="W33" s="9"/>
      <c r="X33" s="9"/>
      <c r="Y33" s="9"/>
      <c r="Z33" s="9"/>
      <c r="AA33" s="9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9"/>
    </row>
    <row r="34" spans="1:40" ht="15.75">
      <c r="A34" s="138"/>
      <c r="B34" s="139"/>
      <c r="C34" s="140">
        <f t="shared" si="7"/>
        <v>0</v>
      </c>
      <c r="D34" s="138"/>
      <c r="E34" s="139"/>
      <c r="F34" s="140">
        <f t="shared" si="8"/>
        <v>0</v>
      </c>
      <c r="G34" s="138"/>
      <c r="H34" s="139"/>
      <c r="I34" s="140">
        <f t="shared" si="9"/>
        <v>0</v>
      </c>
      <c r="J34" s="138"/>
      <c r="K34" s="139"/>
      <c r="L34" s="140">
        <f t="shared" si="10"/>
        <v>0</v>
      </c>
      <c r="M34" s="138"/>
      <c r="N34" s="139"/>
      <c r="O34" s="140">
        <f t="shared" si="11"/>
        <v>0</v>
      </c>
      <c r="P34" s="138"/>
      <c r="Q34" s="139"/>
      <c r="R34" s="140">
        <f t="shared" si="12"/>
        <v>0</v>
      </c>
      <c r="S34" s="138"/>
      <c r="T34" s="139"/>
      <c r="U34" s="140">
        <f t="shared" si="13"/>
        <v>0</v>
      </c>
      <c r="V34" s="9"/>
      <c r="W34" s="9"/>
      <c r="X34" s="9"/>
      <c r="Y34" s="9"/>
      <c r="Z34" s="9"/>
      <c r="AA34" s="9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9"/>
    </row>
    <row r="35" spans="1:40" ht="15.75">
      <c r="A35" s="138"/>
      <c r="B35" s="139"/>
      <c r="C35" s="140">
        <f t="shared" si="7"/>
        <v>0</v>
      </c>
      <c r="D35" s="138"/>
      <c r="E35" s="139"/>
      <c r="F35" s="140">
        <f t="shared" si="8"/>
        <v>0</v>
      </c>
      <c r="G35" s="138"/>
      <c r="H35" s="139"/>
      <c r="I35" s="140">
        <f t="shared" si="9"/>
        <v>0</v>
      </c>
      <c r="J35" s="138"/>
      <c r="K35" s="139"/>
      <c r="L35" s="140">
        <f t="shared" si="10"/>
        <v>0</v>
      </c>
      <c r="M35" s="138"/>
      <c r="N35" s="139"/>
      <c r="O35" s="140">
        <f t="shared" si="11"/>
        <v>0</v>
      </c>
      <c r="P35" s="138"/>
      <c r="Q35" s="139"/>
      <c r="R35" s="140">
        <f t="shared" si="12"/>
        <v>0</v>
      </c>
      <c r="S35" s="138"/>
      <c r="T35" s="139"/>
      <c r="U35" s="140">
        <f t="shared" si="13"/>
        <v>0</v>
      </c>
      <c r="V35" s="9"/>
      <c r="W35" s="9"/>
      <c r="X35" s="9"/>
      <c r="Y35" s="9"/>
      <c r="Z35" s="9"/>
      <c r="AA35" s="9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9"/>
    </row>
    <row r="36" spans="1:40" ht="15.75">
      <c r="A36" s="138"/>
      <c r="B36" s="139"/>
      <c r="C36" s="140">
        <f t="shared" si="7"/>
        <v>0</v>
      </c>
      <c r="D36" s="138"/>
      <c r="E36" s="139"/>
      <c r="F36" s="140">
        <f t="shared" si="8"/>
        <v>0</v>
      </c>
      <c r="G36" s="138"/>
      <c r="H36" s="139"/>
      <c r="I36" s="140">
        <f t="shared" si="9"/>
        <v>0</v>
      </c>
      <c r="J36" s="138"/>
      <c r="K36" s="139"/>
      <c r="L36" s="140">
        <f t="shared" si="10"/>
        <v>0</v>
      </c>
      <c r="M36" s="138"/>
      <c r="N36" s="139"/>
      <c r="O36" s="140">
        <f t="shared" si="11"/>
        <v>0</v>
      </c>
      <c r="P36" s="138"/>
      <c r="Q36" s="139"/>
      <c r="R36" s="140">
        <f t="shared" si="12"/>
        <v>0</v>
      </c>
      <c r="S36" s="138"/>
      <c r="T36" s="139"/>
      <c r="U36" s="140">
        <f t="shared" si="13"/>
        <v>0</v>
      </c>
      <c r="V36" s="9"/>
      <c r="W36" s="9"/>
      <c r="X36" s="9"/>
      <c r="Y36" s="9"/>
      <c r="Z36" s="9"/>
      <c r="AA36" s="9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9"/>
    </row>
    <row r="37" spans="1:40" ht="15.75">
      <c r="A37" s="141"/>
      <c r="B37" s="142"/>
      <c r="C37" s="143">
        <f t="shared" si="7"/>
        <v>0</v>
      </c>
      <c r="D37" s="141"/>
      <c r="E37" s="142"/>
      <c r="F37" s="143">
        <f t="shared" si="8"/>
        <v>0</v>
      </c>
      <c r="G37" s="141"/>
      <c r="H37" s="142"/>
      <c r="I37" s="143">
        <f t="shared" si="9"/>
        <v>0</v>
      </c>
      <c r="J37" s="141"/>
      <c r="K37" s="142"/>
      <c r="L37" s="143">
        <f t="shared" si="10"/>
        <v>0</v>
      </c>
      <c r="M37" s="141"/>
      <c r="N37" s="142"/>
      <c r="O37" s="143">
        <f t="shared" si="11"/>
        <v>0</v>
      </c>
      <c r="P37" s="141"/>
      <c r="Q37" s="142"/>
      <c r="R37" s="143">
        <f t="shared" si="12"/>
        <v>0</v>
      </c>
      <c r="S37" s="141"/>
      <c r="T37" s="142"/>
      <c r="U37" s="143">
        <f t="shared" si="13"/>
        <v>0</v>
      </c>
      <c r="V37" s="9"/>
      <c r="W37" s="9"/>
      <c r="X37" s="9"/>
      <c r="Y37" s="9"/>
      <c r="Z37" s="9"/>
      <c r="AA37" s="9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9"/>
    </row>
    <row r="38" spans="1:40" ht="15.75">
      <c r="A38" s="33"/>
      <c r="B38" s="33"/>
      <c r="C38" s="34">
        <f>SUM(C23:C37)</f>
        <v>9236</v>
      </c>
      <c r="D38" s="33"/>
      <c r="E38" s="33"/>
      <c r="F38" s="34">
        <f>SUM(F23:F37)</f>
        <v>0</v>
      </c>
      <c r="G38" s="33"/>
      <c r="H38" s="33"/>
      <c r="I38" s="34">
        <f>SUM(I23:I37)</f>
        <v>4489</v>
      </c>
      <c r="J38" s="33"/>
      <c r="K38" s="33"/>
      <c r="L38" s="34">
        <f>SUM(L23:L37)</f>
        <v>13958</v>
      </c>
      <c r="M38" s="33"/>
      <c r="N38" s="33"/>
      <c r="O38" s="34">
        <f>SUM(O23:O37)</f>
        <v>15237</v>
      </c>
      <c r="P38" s="33"/>
      <c r="Q38" s="33"/>
      <c r="R38" s="34">
        <f>SUM(R23:R37)</f>
        <v>6637</v>
      </c>
      <c r="S38" s="33"/>
      <c r="T38" s="33"/>
      <c r="U38" s="34">
        <f>SUM(U23:U37)</f>
        <v>8330</v>
      </c>
      <c r="V38" s="9"/>
      <c r="W38" s="9"/>
      <c r="X38" s="9"/>
      <c r="Y38" s="9"/>
      <c r="Z38" s="9"/>
      <c r="AA38" s="9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9"/>
    </row>
    <row r="39" spans="1:40" ht="15.75">
      <c r="V39" s="9"/>
      <c r="W39" s="9"/>
      <c r="X39" s="9"/>
      <c r="Y39" s="9"/>
      <c r="Z39" s="9"/>
      <c r="AA39" s="9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9"/>
    </row>
    <row r="40" spans="1:40" ht="16.5" thickBot="1">
      <c r="V40" s="9"/>
      <c r="W40" s="9"/>
      <c r="X40" s="9"/>
      <c r="Y40" s="9"/>
      <c r="Z40" s="9"/>
      <c r="AA40" s="9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9"/>
    </row>
    <row r="41" spans="1:40" s="7" customFormat="1" ht="15.75">
      <c r="A41" s="231" t="s">
        <v>25</v>
      </c>
      <c r="B41" s="232"/>
      <c r="C41" s="232"/>
      <c r="D41" s="231" t="s">
        <v>71</v>
      </c>
      <c r="E41" s="232"/>
      <c r="F41" s="232"/>
      <c r="G41" s="231" t="s">
        <v>74</v>
      </c>
      <c r="H41" s="232"/>
      <c r="I41" s="232"/>
      <c r="J41" s="231" t="s">
        <v>13</v>
      </c>
      <c r="K41" s="232"/>
      <c r="L41" s="232"/>
      <c r="M41" s="229" t="s">
        <v>16</v>
      </c>
      <c r="N41" s="230"/>
      <c r="O41" s="230"/>
      <c r="P41" s="229" t="s">
        <v>61</v>
      </c>
      <c r="Q41" s="230"/>
      <c r="R41" s="230"/>
      <c r="S41" s="229" t="s">
        <v>96</v>
      </c>
      <c r="T41" s="230"/>
      <c r="U41" s="230"/>
      <c r="V41" s="9"/>
      <c r="W41" s="9"/>
      <c r="X41" s="9"/>
      <c r="Y41" s="9"/>
      <c r="Z41" s="9"/>
      <c r="AA41" s="9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9"/>
    </row>
    <row r="42" spans="1:40" ht="16.5" thickBot="1">
      <c r="A42" s="144" t="s">
        <v>6</v>
      </c>
      <c r="B42" s="145" t="s">
        <v>7</v>
      </c>
      <c r="C42" s="146" t="s">
        <v>3</v>
      </c>
      <c r="D42" s="144" t="s">
        <v>6</v>
      </c>
      <c r="E42" s="145" t="s">
        <v>7</v>
      </c>
      <c r="F42" s="146" t="s">
        <v>3</v>
      </c>
      <c r="G42" s="144" t="s">
        <v>6</v>
      </c>
      <c r="H42" s="145" t="s">
        <v>7</v>
      </c>
      <c r="I42" s="146" t="s">
        <v>3</v>
      </c>
      <c r="J42" s="144" t="s">
        <v>6</v>
      </c>
      <c r="K42" s="145" t="s">
        <v>7</v>
      </c>
      <c r="L42" s="146" t="s">
        <v>3</v>
      </c>
      <c r="M42" s="144" t="s">
        <v>6</v>
      </c>
      <c r="N42" s="145" t="s">
        <v>7</v>
      </c>
      <c r="O42" s="146" t="s">
        <v>3</v>
      </c>
      <c r="P42" s="144" t="s">
        <v>6</v>
      </c>
      <c r="Q42" s="145" t="s">
        <v>7</v>
      </c>
      <c r="R42" s="146" t="s">
        <v>3</v>
      </c>
      <c r="S42" s="144" t="s">
        <v>6</v>
      </c>
      <c r="T42" s="145" t="s">
        <v>7</v>
      </c>
      <c r="U42" s="146" t="s">
        <v>3</v>
      </c>
      <c r="V42" s="9"/>
      <c r="W42" s="9"/>
      <c r="X42" s="9"/>
      <c r="Y42" s="9"/>
      <c r="Z42" s="9"/>
      <c r="AA42" s="9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9"/>
    </row>
    <row r="43" spans="1:40" ht="15.75">
      <c r="A43" s="147" t="s">
        <v>34</v>
      </c>
      <c r="B43" s="148">
        <v>50</v>
      </c>
      <c r="C43" s="149">
        <f t="shared" ref="C43:C60" si="14">B43*B43</f>
        <v>2500</v>
      </c>
      <c r="D43" s="147" t="s">
        <v>34</v>
      </c>
      <c r="E43" s="148">
        <v>88</v>
      </c>
      <c r="F43" s="149">
        <f t="shared" ref="F43:F60" si="15">E43*E43</f>
        <v>7744</v>
      </c>
      <c r="G43" s="147" t="s">
        <v>34</v>
      </c>
      <c r="H43" s="148">
        <v>69</v>
      </c>
      <c r="I43" s="149">
        <f t="shared" ref="I43:I60" si="16">H43*H43</f>
        <v>4761</v>
      </c>
      <c r="J43" s="147" t="s">
        <v>34</v>
      </c>
      <c r="K43" s="148">
        <v>52.5</v>
      </c>
      <c r="L43" s="149">
        <f t="shared" ref="L43:L60" si="17">K43*K43</f>
        <v>2756.25</v>
      </c>
      <c r="M43" s="147" t="s">
        <v>34</v>
      </c>
      <c r="N43" s="148">
        <v>67</v>
      </c>
      <c r="O43" s="149">
        <f t="shared" ref="O43:O60" si="18">N43*N43</f>
        <v>4489</v>
      </c>
      <c r="P43" s="147"/>
      <c r="Q43" s="148"/>
      <c r="R43" s="149">
        <f t="shared" ref="R43:R60" si="19">Q43*Q43</f>
        <v>0</v>
      </c>
      <c r="S43" s="147" t="s">
        <v>118</v>
      </c>
      <c r="T43" s="148">
        <v>73</v>
      </c>
      <c r="U43" s="149">
        <f t="shared" ref="U43:U60" si="20">T43*T43</f>
        <v>5329</v>
      </c>
      <c r="V43" s="9"/>
      <c r="W43" s="9"/>
      <c r="X43" s="9"/>
      <c r="Y43" s="9"/>
      <c r="Z43" s="9"/>
      <c r="AA43" s="9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9"/>
    </row>
    <row r="44" spans="1:40" ht="15.75">
      <c r="A44" s="150" t="s">
        <v>34</v>
      </c>
      <c r="B44" s="139">
        <v>51</v>
      </c>
      <c r="C44" s="140">
        <f t="shared" si="14"/>
        <v>2601</v>
      </c>
      <c r="D44" s="150"/>
      <c r="E44" s="139"/>
      <c r="F44" s="140">
        <f t="shared" si="15"/>
        <v>0</v>
      </c>
      <c r="G44" s="150"/>
      <c r="H44" s="139"/>
      <c r="I44" s="140">
        <f t="shared" si="16"/>
        <v>0</v>
      </c>
      <c r="J44" s="150" t="s">
        <v>34</v>
      </c>
      <c r="K44" s="139">
        <v>57</v>
      </c>
      <c r="L44" s="140">
        <f t="shared" si="17"/>
        <v>3249</v>
      </c>
      <c r="M44" s="150" t="s">
        <v>34</v>
      </c>
      <c r="N44" s="139">
        <v>52.5</v>
      </c>
      <c r="O44" s="140">
        <f t="shared" si="18"/>
        <v>2756.25</v>
      </c>
      <c r="P44" s="150"/>
      <c r="Q44" s="139"/>
      <c r="R44" s="140">
        <f t="shared" si="19"/>
        <v>0</v>
      </c>
      <c r="S44" s="150" t="s">
        <v>118</v>
      </c>
      <c r="T44" s="139">
        <v>65</v>
      </c>
      <c r="U44" s="140">
        <f t="shared" si="20"/>
        <v>4225</v>
      </c>
      <c r="V44" s="9"/>
      <c r="W44" s="9"/>
      <c r="X44" s="9"/>
      <c r="Y44" s="9"/>
      <c r="Z44" s="9"/>
      <c r="AA44" s="9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9"/>
    </row>
    <row r="45" spans="1:40" ht="15.75">
      <c r="A45" s="150"/>
      <c r="B45" s="139"/>
      <c r="C45" s="140">
        <f t="shared" si="14"/>
        <v>0</v>
      </c>
      <c r="D45" s="161"/>
      <c r="E45" s="158"/>
      <c r="F45" s="152">
        <f t="shared" si="15"/>
        <v>0</v>
      </c>
      <c r="G45" s="150"/>
      <c r="H45" s="139"/>
      <c r="I45" s="140">
        <f t="shared" si="16"/>
        <v>0</v>
      </c>
      <c r="J45" s="150" t="s">
        <v>34</v>
      </c>
      <c r="K45" s="139">
        <v>50</v>
      </c>
      <c r="L45" s="140">
        <f t="shared" si="17"/>
        <v>2500</v>
      </c>
      <c r="M45" s="161"/>
      <c r="N45" s="158"/>
      <c r="O45" s="152">
        <f t="shared" si="18"/>
        <v>0</v>
      </c>
      <c r="P45" s="150"/>
      <c r="Q45" s="139"/>
      <c r="R45" s="140">
        <f t="shared" si="19"/>
        <v>0</v>
      </c>
      <c r="S45" s="150" t="s">
        <v>34</v>
      </c>
      <c r="T45" s="139">
        <v>74</v>
      </c>
      <c r="U45" s="140">
        <f t="shared" si="20"/>
        <v>5476</v>
      </c>
      <c r="V45" s="9"/>
      <c r="W45" s="9"/>
      <c r="X45" s="9"/>
      <c r="Y45" s="9"/>
      <c r="Z45" s="9"/>
      <c r="AA45" s="9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9"/>
    </row>
    <row r="46" spans="1:40" ht="15.75">
      <c r="A46" s="150"/>
      <c r="B46" s="139"/>
      <c r="C46" s="140">
        <f t="shared" si="14"/>
        <v>0</v>
      </c>
      <c r="D46" s="150"/>
      <c r="E46" s="139"/>
      <c r="F46" s="140">
        <f t="shared" si="15"/>
        <v>0</v>
      </c>
      <c r="G46" s="150"/>
      <c r="H46" s="139"/>
      <c r="I46" s="140">
        <f t="shared" si="16"/>
        <v>0</v>
      </c>
      <c r="J46" s="150" t="s">
        <v>34</v>
      </c>
      <c r="K46" s="139">
        <v>61.5</v>
      </c>
      <c r="L46" s="140">
        <f t="shared" si="17"/>
        <v>3782.25</v>
      </c>
      <c r="M46" s="150"/>
      <c r="N46" s="139"/>
      <c r="O46" s="140">
        <f t="shared" si="18"/>
        <v>0</v>
      </c>
      <c r="P46" s="150"/>
      <c r="Q46" s="139"/>
      <c r="R46" s="140">
        <f t="shared" si="19"/>
        <v>0</v>
      </c>
      <c r="S46" s="150" t="s">
        <v>34</v>
      </c>
      <c r="T46" s="139">
        <v>84</v>
      </c>
      <c r="U46" s="140">
        <f t="shared" si="20"/>
        <v>7056</v>
      </c>
      <c r="V46" s="9"/>
      <c r="W46" s="9"/>
      <c r="X46" s="9"/>
      <c r="Y46" s="9"/>
      <c r="Z46" s="9"/>
      <c r="AA46" s="9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9"/>
    </row>
    <row r="47" spans="1:40" ht="15.75">
      <c r="A47" s="150"/>
      <c r="B47" s="139"/>
      <c r="C47" s="140">
        <f t="shared" si="14"/>
        <v>0</v>
      </c>
      <c r="D47" s="150"/>
      <c r="E47" s="139"/>
      <c r="F47" s="140">
        <f t="shared" si="15"/>
        <v>0</v>
      </c>
      <c r="G47" s="150"/>
      <c r="H47" s="139"/>
      <c r="I47" s="140">
        <f t="shared" si="16"/>
        <v>0</v>
      </c>
      <c r="J47" s="150" t="s">
        <v>34</v>
      </c>
      <c r="K47" s="139">
        <v>52.5</v>
      </c>
      <c r="L47" s="140">
        <f t="shared" si="17"/>
        <v>2756.25</v>
      </c>
      <c r="M47" s="150"/>
      <c r="N47" s="139"/>
      <c r="O47" s="140">
        <f t="shared" si="18"/>
        <v>0</v>
      </c>
      <c r="P47" s="150"/>
      <c r="Q47" s="139"/>
      <c r="R47" s="140">
        <f t="shared" si="19"/>
        <v>0</v>
      </c>
      <c r="S47" s="150"/>
      <c r="T47" s="139"/>
      <c r="U47" s="140">
        <f t="shared" si="20"/>
        <v>0</v>
      </c>
      <c r="V47" s="9"/>
      <c r="W47" s="9"/>
      <c r="X47" s="9"/>
      <c r="Y47" s="9"/>
      <c r="Z47" s="9"/>
      <c r="AA47" s="9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9"/>
    </row>
    <row r="48" spans="1:40" ht="15.75">
      <c r="A48" s="150"/>
      <c r="B48" s="139"/>
      <c r="C48" s="140">
        <f t="shared" si="14"/>
        <v>0</v>
      </c>
      <c r="D48" s="150"/>
      <c r="E48" s="139"/>
      <c r="F48" s="140">
        <f t="shared" si="15"/>
        <v>0</v>
      </c>
      <c r="G48" s="150"/>
      <c r="H48" s="139"/>
      <c r="I48" s="140">
        <f t="shared" si="16"/>
        <v>0</v>
      </c>
      <c r="J48" s="150" t="s">
        <v>34</v>
      </c>
      <c r="K48" s="139">
        <v>58</v>
      </c>
      <c r="L48" s="140">
        <f t="shared" si="17"/>
        <v>3364</v>
      </c>
      <c r="M48" s="150"/>
      <c r="N48" s="139"/>
      <c r="O48" s="140">
        <f t="shared" si="18"/>
        <v>0</v>
      </c>
      <c r="P48" s="150"/>
      <c r="Q48" s="139"/>
      <c r="R48" s="140">
        <f t="shared" si="19"/>
        <v>0</v>
      </c>
      <c r="S48" s="150"/>
      <c r="T48" s="139"/>
      <c r="U48" s="140">
        <f t="shared" si="20"/>
        <v>0</v>
      </c>
      <c r="V48" s="9"/>
      <c r="W48" s="9"/>
      <c r="X48" s="9"/>
      <c r="Y48" s="9"/>
      <c r="Z48" s="9"/>
      <c r="AA48" s="9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9"/>
    </row>
    <row r="49" spans="1:40" ht="15.75">
      <c r="A49" s="150"/>
      <c r="B49" s="139"/>
      <c r="C49" s="140">
        <f t="shared" si="14"/>
        <v>0</v>
      </c>
      <c r="D49" s="150"/>
      <c r="E49" s="139"/>
      <c r="F49" s="140">
        <f t="shared" si="15"/>
        <v>0</v>
      </c>
      <c r="G49" s="150"/>
      <c r="H49" s="139"/>
      <c r="I49" s="140">
        <f t="shared" si="16"/>
        <v>0</v>
      </c>
      <c r="J49" s="150" t="s">
        <v>34</v>
      </c>
      <c r="K49" s="139">
        <v>70</v>
      </c>
      <c r="L49" s="140">
        <f t="shared" si="17"/>
        <v>4900</v>
      </c>
      <c r="M49" s="150"/>
      <c r="N49" s="139"/>
      <c r="O49" s="140">
        <f t="shared" si="18"/>
        <v>0</v>
      </c>
      <c r="P49" s="150"/>
      <c r="Q49" s="139"/>
      <c r="R49" s="140">
        <f t="shared" si="19"/>
        <v>0</v>
      </c>
      <c r="S49" s="150"/>
      <c r="T49" s="139"/>
      <c r="U49" s="140">
        <f t="shared" si="20"/>
        <v>0</v>
      </c>
      <c r="V49" s="9"/>
      <c r="W49" s="9"/>
      <c r="X49" s="9"/>
      <c r="Y49" s="9"/>
      <c r="Z49" s="9"/>
      <c r="AA49" s="9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9"/>
    </row>
    <row r="50" spans="1:40" ht="15.75">
      <c r="A50" s="151"/>
      <c r="B50" s="139"/>
      <c r="C50" s="140">
        <f t="shared" si="14"/>
        <v>0</v>
      </c>
      <c r="D50" s="150"/>
      <c r="E50" s="139"/>
      <c r="F50" s="140">
        <f t="shared" si="15"/>
        <v>0</v>
      </c>
      <c r="G50" s="150"/>
      <c r="H50" s="139"/>
      <c r="I50" s="140">
        <f t="shared" si="16"/>
        <v>0</v>
      </c>
      <c r="J50" s="150" t="s">
        <v>34</v>
      </c>
      <c r="K50" s="139">
        <v>62</v>
      </c>
      <c r="L50" s="140">
        <f t="shared" si="17"/>
        <v>3844</v>
      </c>
      <c r="M50" s="150"/>
      <c r="N50" s="139"/>
      <c r="O50" s="140">
        <f t="shared" si="18"/>
        <v>0</v>
      </c>
      <c r="P50" s="150"/>
      <c r="Q50" s="139"/>
      <c r="R50" s="140">
        <f t="shared" si="19"/>
        <v>0</v>
      </c>
      <c r="S50" s="150"/>
      <c r="T50" s="139"/>
      <c r="U50" s="140">
        <f t="shared" si="20"/>
        <v>0</v>
      </c>
      <c r="V50" s="9"/>
      <c r="W50" s="9"/>
      <c r="X50" s="9"/>
      <c r="Y50" s="9"/>
      <c r="Z50" s="9"/>
      <c r="AA50" s="9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9"/>
    </row>
    <row r="51" spans="1:40" ht="15.75">
      <c r="A51" s="150"/>
      <c r="B51" s="139"/>
      <c r="C51" s="140">
        <f t="shared" si="14"/>
        <v>0</v>
      </c>
      <c r="D51" s="150"/>
      <c r="E51" s="139"/>
      <c r="F51" s="140">
        <f t="shared" si="15"/>
        <v>0</v>
      </c>
      <c r="G51" s="150"/>
      <c r="H51" s="139"/>
      <c r="I51" s="140">
        <f t="shared" si="16"/>
        <v>0</v>
      </c>
      <c r="J51" s="150" t="s">
        <v>34</v>
      </c>
      <c r="K51" s="139">
        <v>57</v>
      </c>
      <c r="L51" s="140">
        <f t="shared" si="17"/>
        <v>3249</v>
      </c>
      <c r="M51" s="150"/>
      <c r="N51" s="139"/>
      <c r="O51" s="140">
        <f t="shared" si="18"/>
        <v>0</v>
      </c>
      <c r="P51" s="150"/>
      <c r="Q51" s="139"/>
      <c r="R51" s="140">
        <f t="shared" si="19"/>
        <v>0</v>
      </c>
      <c r="S51" s="150"/>
      <c r="T51" s="139"/>
      <c r="U51" s="140">
        <f t="shared" si="20"/>
        <v>0</v>
      </c>
      <c r="V51" s="9"/>
      <c r="W51" s="9"/>
      <c r="X51" s="9"/>
      <c r="Y51" s="9"/>
      <c r="Z51" s="9"/>
      <c r="AA51" s="9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9"/>
    </row>
    <row r="52" spans="1:40" ht="15.75">
      <c r="A52" s="150"/>
      <c r="B52" s="139"/>
      <c r="C52" s="140">
        <f t="shared" si="14"/>
        <v>0</v>
      </c>
      <c r="D52" s="150"/>
      <c r="E52" s="139"/>
      <c r="F52" s="140">
        <f t="shared" si="15"/>
        <v>0</v>
      </c>
      <c r="G52" s="150"/>
      <c r="H52" s="139"/>
      <c r="I52" s="140">
        <f t="shared" si="16"/>
        <v>0</v>
      </c>
      <c r="J52" s="150"/>
      <c r="K52" s="139"/>
      <c r="L52" s="140">
        <f t="shared" si="17"/>
        <v>0</v>
      </c>
      <c r="M52" s="150"/>
      <c r="N52" s="139"/>
      <c r="O52" s="140">
        <f t="shared" si="18"/>
        <v>0</v>
      </c>
      <c r="P52" s="150"/>
      <c r="Q52" s="139"/>
      <c r="R52" s="140">
        <f t="shared" si="19"/>
        <v>0</v>
      </c>
      <c r="S52" s="150"/>
      <c r="T52" s="139"/>
      <c r="U52" s="140">
        <f t="shared" si="20"/>
        <v>0</v>
      </c>
      <c r="V52" s="9"/>
      <c r="W52" s="9"/>
      <c r="X52" s="9"/>
      <c r="Y52" s="9"/>
      <c r="Z52" s="9"/>
      <c r="AA52" s="9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9"/>
    </row>
    <row r="53" spans="1:40" ht="15.75">
      <c r="A53" s="150"/>
      <c r="B53" s="139"/>
      <c r="C53" s="140">
        <f t="shared" si="14"/>
        <v>0</v>
      </c>
      <c r="D53" s="150"/>
      <c r="E53" s="139"/>
      <c r="F53" s="140">
        <f t="shared" si="15"/>
        <v>0</v>
      </c>
      <c r="G53" s="150"/>
      <c r="H53" s="139"/>
      <c r="I53" s="140">
        <f t="shared" si="16"/>
        <v>0</v>
      </c>
      <c r="J53" s="150"/>
      <c r="K53" s="139"/>
      <c r="L53" s="140">
        <f t="shared" si="17"/>
        <v>0</v>
      </c>
      <c r="M53" s="150"/>
      <c r="N53" s="139"/>
      <c r="O53" s="140">
        <f t="shared" si="18"/>
        <v>0</v>
      </c>
      <c r="P53" s="150"/>
      <c r="Q53" s="139"/>
      <c r="R53" s="140">
        <f t="shared" si="19"/>
        <v>0</v>
      </c>
      <c r="S53" s="150"/>
      <c r="T53" s="139"/>
      <c r="U53" s="140">
        <f t="shared" si="20"/>
        <v>0</v>
      </c>
      <c r="V53" s="9"/>
      <c r="W53" s="9"/>
      <c r="X53" s="9"/>
      <c r="Y53" s="9"/>
      <c r="Z53" s="9"/>
      <c r="AA53" s="9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9"/>
    </row>
    <row r="54" spans="1:40" ht="15.75">
      <c r="A54" s="150"/>
      <c r="B54" s="139"/>
      <c r="C54" s="140">
        <f t="shared" si="14"/>
        <v>0</v>
      </c>
      <c r="D54" s="150"/>
      <c r="E54" s="139"/>
      <c r="F54" s="140">
        <f t="shared" si="15"/>
        <v>0</v>
      </c>
      <c r="G54" s="150"/>
      <c r="H54" s="139"/>
      <c r="I54" s="140">
        <f t="shared" si="16"/>
        <v>0</v>
      </c>
      <c r="J54" s="150"/>
      <c r="K54" s="139"/>
      <c r="L54" s="140">
        <f t="shared" si="17"/>
        <v>0</v>
      </c>
      <c r="M54" s="150"/>
      <c r="N54" s="139"/>
      <c r="O54" s="140">
        <f t="shared" si="18"/>
        <v>0</v>
      </c>
      <c r="P54" s="150"/>
      <c r="Q54" s="139"/>
      <c r="R54" s="140">
        <f t="shared" si="19"/>
        <v>0</v>
      </c>
      <c r="S54" s="150"/>
      <c r="T54" s="139"/>
      <c r="U54" s="140">
        <f t="shared" si="20"/>
        <v>0</v>
      </c>
      <c r="V54" s="9"/>
      <c r="W54" s="9"/>
      <c r="X54" s="9"/>
      <c r="Y54" s="9"/>
      <c r="Z54" s="9"/>
      <c r="AA54" s="9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9"/>
    </row>
    <row r="55" spans="1:40" ht="15.75">
      <c r="A55" s="150"/>
      <c r="B55" s="139"/>
      <c r="C55" s="140">
        <f t="shared" si="14"/>
        <v>0</v>
      </c>
      <c r="D55" s="150"/>
      <c r="E55" s="139"/>
      <c r="F55" s="140">
        <f t="shared" si="15"/>
        <v>0</v>
      </c>
      <c r="G55" s="150"/>
      <c r="H55" s="139"/>
      <c r="I55" s="140">
        <f t="shared" si="16"/>
        <v>0</v>
      </c>
      <c r="J55" s="150"/>
      <c r="K55" s="139"/>
      <c r="L55" s="140">
        <f t="shared" si="17"/>
        <v>0</v>
      </c>
      <c r="M55" s="150"/>
      <c r="N55" s="139"/>
      <c r="O55" s="140">
        <f t="shared" si="18"/>
        <v>0</v>
      </c>
      <c r="P55" s="150"/>
      <c r="Q55" s="139"/>
      <c r="R55" s="140">
        <f t="shared" si="19"/>
        <v>0</v>
      </c>
      <c r="S55" s="150"/>
      <c r="T55" s="139"/>
      <c r="U55" s="140">
        <f t="shared" si="20"/>
        <v>0</v>
      </c>
      <c r="V55" s="9"/>
      <c r="W55" s="9"/>
      <c r="X55" s="9"/>
      <c r="Y55" s="9"/>
      <c r="Z55" s="9"/>
      <c r="AA55" s="9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9"/>
    </row>
    <row r="56" spans="1:40" ht="15.75">
      <c r="A56" s="150"/>
      <c r="B56" s="139"/>
      <c r="C56" s="140">
        <f t="shared" si="14"/>
        <v>0</v>
      </c>
      <c r="D56" s="150"/>
      <c r="E56" s="139"/>
      <c r="F56" s="140">
        <f t="shared" si="15"/>
        <v>0</v>
      </c>
      <c r="G56" s="150"/>
      <c r="H56" s="139"/>
      <c r="I56" s="140">
        <f t="shared" si="16"/>
        <v>0</v>
      </c>
      <c r="J56" s="150"/>
      <c r="K56" s="139"/>
      <c r="L56" s="140">
        <f t="shared" si="17"/>
        <v>0</v>
      </c>
      <c r="M56" s="150"/>
      <c r="N56" s="139"/>
      <c r="O56" s="140">
        <f t="shared" si="18"/>
        <v>0</v>
      </c>
      <c r="P56" s="150"/>
      <c r="Q56" s="139"/>
      <c r="R56" s="140">
        <f t="shared" si="19"/>
        <v>0</v>
      </c>
      <c r="S56" s="150"/>
      <c r="T56" s="139"/>
      <c r="U56" s="140">
        <f t="shared" si="20"/>
        <v>0</v>
      </c>
      <c r="V56" s="9"/>
      <c r="W56" s="9"/>
      <c r="X56" s="9"/>
      <c r="Y56" s="9"/>
      <c r="Z56" s="9"/>
      <c r="AA56" s="9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9"/>
    </row>
    <row r="57" spans="1:40" ht="15.75">
      <c r="A57" s="150"/>
      <c r="B57" s="139"/>
      <c r="C57" s="140">
        <f t="shared" si="14"/>
        <v>0</v>
      </c>
      <c r="D57" s="150"/>
      <c r="E57" s="139"/>
      <c r="F57" s="140">
        <f t="shared" si="15"/>
        <v>0</v>
      </c>
      <c r="G57" s="150"/>
      <c r="H57" s="139"/>
      <c r="I57" s="140">
        <f t="shared" si="16"/>
        <v>0</v>
      </c>
      <c r="J57" s="150"/>
      <c r="K57" s="139"/>
      <c r="L57" s="140">
        <f t="shared" si="17"/>
        <v>0</v>
      </c>
      <c r="M57" s="150"/>
      <c r="N57" s="139"/>
      <c r="O57" s="140">
        <f t="shared" si="18"/>
        <v>0</v>
      </c>
      <c r="P57" s="150"/>
      <c r="Q57" s="139"/>
      <c r="R57" s="140">
        <f t="shared" si="19"/>
        <v>0</v>
      </c>
      <c r="S57" s="150"/>
      <c r="T57" s="139"/>
      <c r="U57" s="140">
        <f t="shared" si="20"/>
        <v>0</v>
      </c>
      <c r="V57" s="9"/>
      <c r="W57" s="9"/>
      <c r="X57" s="9"/>
      <c r="Y57" s="9"/>
      <c r="Z57" s="9"/>
      <c r="AA57" s="9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9"/>
    </row>
    <row r="58" spans="1:40" ht="15.75">
      <c r="A58" s="150"/>
      <c r="B58" s="139"/>
      <c r="C58" s="140">
        <f t="shared" si="14"/>
        <v>0</v>
      </c>
      <c r="D58" s="150"/>
      <c r="E58" s="139"/>
      <c r="F58" s="140">
        <f t="shared" si="15"/>
        <v>0</v>
      </c>
      <c r="G58" s="150"/>
      <c r="H58" s="139"/>
      <c r="I58" s="140">
        <f t="shared" si="16"/>
        <v>0</v>
      </c>
      <c r="J58" s="150"/>
      <c r="K58" s="139"/>
      <c r="L58" s="140">
        <f t="shared" si="17"/>
        <v>0</v>
      </c>
      <c r="M58" s="150"/>
      <c r="N58" s="139"/>
      <c r="O58" s="140">
        <f t="shared" si="18"/>
        <v>0</v>
      </c>
      <c r="P58" s="150"/>
      <c r="Q58" s="139"/>
      <c r="R58" s="140">
        <f t="shared" si="19"/>
        <v>0</v>
      </c>
      <c r="S58" s="150"/>
      <c r="T58" s="139"/>
      <c r="U58" s="140">
        <f t="shared" si="20"/>
        <v>0</v>
      </c>
      <c r="V58" s="9"/>
      <c r="W58" s="9"/>
      <c r="X58" s="9"/>
      <c r="Y58" s="9"/>
      <c r="Z58" s="9"/>
      <c r="AA58" s="9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9"/>
    </row>
    <row r="59" spans="1:40" ht="15.75">
      <c r="A59" s="150"/>
      <c r="B59" s="139"/>
      <c r="C59" s="140">
        <f t="shared" si="14"/>
        <v>0</v>
      </c>
      <c r="D59" s="150"/>
      <c r="E59" s="139"/>
      <c r="F59" s="140">
        <f t="shared" si="15"/>
        <v>0</v>
      </c>
      <c r="G59" s="150"/>
      <c r="H59" s="139"/>
      <c r="I59" s="140">
        <f t="shared" si="16"/>
        <v>0</v>
      </c>
      <c r="J59" s="150"/>
      <c r="K59" s="139"/>
      <c r="L59" s="140">
        <f t="shared" si="17"/>
        <v>0</v>
      </c>
      <c r="M59" s="150"/>
      <c r="N59" s="139"/>
      <c r="O59" s="140">
        <f t="shared" si="18"/>
        <v>0</v>
      </c>
      <c r="P59" s="150"/>
      <c r="Q59" s="139"/>
      <c r="R59" s="140">
        <f t="shared" si="19"/>
        <v>0</v>
      </c>
      <c r="S59" s="150"/>
      <c r="T59" s="139"/>
      <c r="U59" s="140">
        <f t="shared" si="20"/>
        <v>0</v>
      </c>
      <c r="V59" s="9"/>
      <c r="W59" s="9"/>
      <c r="X59" s="9"/>
      <c r="Y59" s="9"/>
      <c r="Z59" s="9"/>
      <c r="AA59" s="9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9"/>
    </row>
    <row r="60" spans="1:40" ht="15.75">
      <c r="A60" s="150"/>
      <c r="B60" s="139"/>
      <c r="C60" s="140">
        <f t="shared" si="14"/>
        <v>0</v>
      </c>
      <c r="D60" s="150"/>
      <c r="E60" s="139"/>
      <c r="F60" s="140">
        <f t="shared" si="15"/>
        <v>0</v>
      </c>
      <c r="G60" s="150"/>
      <c r="H60" s="139"/>
      <c r="I60" s="140">
        <f t="shared" si="16"/>
        <v>0</v>
      </c>
      <c r="J60" s="150"/>
      <c r="K60" s="139"/>
      <c r="L60" s="140">
        <f t="shared" si="17"/>
        <v>0</v>
      </c>
      <c r="M60" s="150"/>
      <c r="N60" s="139"/>
      <c r="O60" s="140">
        <f t="shared" si="18"/>
        <v>0</v>
      </c>
      <c r="P60" s="150"/>
      <c r="Q60" s="139"/>
      <c r="R60" s="140">
        <f t="shared" si="19"/>
        <v>0</v>
      </c>
      <c r="S60" s="150"/>
      <c r="T60" s="139"/>
      <c r="U60" s="140">
        <f t="shared" si="20"/>
        <v>0</v>
      </c>
      <c r="V60" s="9"/>
      <c r="W60" s="9"/>
      <c r="X60" s="9"/>
      <c r="Y60" s="9"/>
      <c r="Z60" s="9"/>
      <c r="AA60" s="9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9"/>
    </row>
    <row r="61" spans="1:40" ht="16.5" thickBot="1">
      <c r="A61" s="37"/>
      <c r="B61" s="38"/>
      <c r="C61" s="39">
        <f>SUM(C43:C60)</f>
        <v>5101</v>
      </c>
      <c r="D61" s="37"/>
      <c r="E61" s="38"/>
      <c r="F61" s="39">
        <f>SUM(F43:F60)</f>
        <v>7744</v>
      </c>
      <c r="G61" s="37"/>
      <c r="H61" s="38"/>
      <c r="I61" s="39">
        <f>SUM(I43:I57)</f>
        <v>4761</v>
      </c>
      <c r="J61" s="37"/>
      <c r="K61" s="38"/>
      <c r="L61" s="39">
        <f>SUM(L43:L60)</f>
        <v>30400.75</v>
      </c>
      <c r="M61" s="37"/>
      <c r="N61" s="38"/>
      <c r="O61" s="39">
        <f>SUM(O43:O60)</f>
        <v>7245.25</v>
      </c>
      <c r="P61" s="37"/>
      <c r="Q61" s="38"/>
      <c r="R61" s="41">
        <f>SUM(R43:R60)</f>
        <v>0</v>
      </c>
      <c r="S61" s="15"/>
      <c r="T61" s="11"/>
      <c r="U61" s="13">
        <f>SUM(U43:U60)</f>
        <v>22086</v>
      </c>
      <c r="V61" s="9"/>
      <c r="W61" s="9"/>
      <c r="X61" s="9"/>
      <c r="Y61" s="9"/>
      <c r="Z61" s="9"/>
      <c r="AA61" s="9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9"/>
    </row>
    <row r="62" spans="1:40" ht="15.75"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9"/>
    </row>
    <row r="63" spans="1:40" ht="16.5" thickBot="1"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9"/>
    </row>
    <row r="64" spans="1:40" s="7" customFormat="1" ht="15.75">
      <c r="A64" s="231" t="s">
        <v>63</v>
      </c>
      <c r="B64" s="232"/>
      <c r="C64" s="232"/>
      <c r="D64" s="231" t="s">
        <v>29</v>
      </c>
      <c r="E64" s="232"/>
      <c r="F64" s="232"/>
      <c r="G64" s="231" t="s">
        <v>80</v>
      </c>
      <c r="H64" s="232"/>
      <c r="I64" s="232"/>
      <c r="J64" s="231" t="s">
        <v>84</v>
      </c>
      <c r="K64" s="232"/>
      <c r="L64" s="232"/>
      <c r="M64" s="229" t="s">
        <v>86</v>
      </c>
      <c r="N64" s="230"/>
      <c r="O64" s="230"/>
      <c r="P64" s="227" t="s">
        <v>88</v>
      </c>
      <c r="Q64" s="228"/>
      <c r="R64" s="228"/>
      <c r="S64" s="229" t="s">
        <v>92</v>
      </c>
      <c r="T64" s="230"/>
      <c r="U64" s="230"/>
      <c r="V64" s="9"/>
      <c r="W64" s="9"/>
      <c r="X64" s="9"/>
      <c r="Y64" s="9"/>
      <c r="Z64" s="9"/>
      <c r="AA64" s="9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9"/>
    </row>
    <row r="65" spans="1:40" ht="16.5" thickBot="1">
      <c r="A65" s="144" t="s">
        <v>6</v>
      </c>
      <c r="B65" s="145" t="s">
        <v>7</v>
      </c>
      <c r="C65" s="146" t="s">
        <v>3</v>
      </c>
      <c r="D65" s="144" t="s">
        <v>6</v>
      </c>
      <c r="E65" s="145" t="s">
        <v>7</v>
      </c>
      <c r="F65" s="146" t="s">
        <v>3</v>
      </c>
      <c r="G65" s="144" t="s">
        <v>6</v>
      </c>
      <c r="H65" s="145" t="s">
        <v>7</v>
      </c>
      <c r="I65" s="146" t="s">
        <v>3</v>
      </c>
      <c r="J65" s="144" t="s">
        <v>6</v>
      </c>
      <c r="K65" s="145" t="s">
        <v>7</v>
      </c>
      <c r="L65" s="146" t="s">
        <v>3</v>
      </c>
      <c r="M65" s="144" t="s">
        <v>6</v>
      </c>
      <c r="N65" s="145" t="s">
        <v>7</v>
      </c>
      <c r="O65" s="146" t="s">
        <v>3</v>
      </c>
      <c r="P65" s="162" t="s">
        <v>6</v>
      </c>
      <c r="Q65" s="163" t="s">
        <v>7</v>
      </c>
      <c r="R65" s="164" t="s">
        <v>3</v>
      </c>
      <c r="S65" s="144" t="s">
        <v>6</v>
      </c>
      <c r="T65" s="145" t="s">
        <v>7</v>
      </c>
      <c r="U65" s="146" t="s">
        <v>3</v>
      </c>
      <c r="V65" s="9"/>
      <c r="W65" s="9"/>
      <c r="X65" s="9"/>
      <c r="Y65" s="9"/>
      <c r="Z65" s="9"/>
      <c r="AA65" s="9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9"/>
    </row>
    <row r="66" spans="1:40" ht="15.75">
      <c r="A66" s="147" t="s">
        <v>118</v>
      </c>
      <c r="B66" s="148">
        <v>51</v>
      </c>
      <c r="C66" s="149">
        <f t="shared" ref="C66:C83" si="21">B66*B66</f>
        <v>2601</v>
      </c>
      <c r="D66" s="147" t="s">
        <v>34</v>
      </c>
      <c r="E66" s="148">
        <v>51</v>
      </c>
      <c r="F66" s="149">
        <f t="shared" ref="F66:F83" si="22">E66*E66</f>
        <v>2601</v>
      </c>
      <c r="G66" s="147" t="s">
        <v>34</v>
      </c>
      <c r="H66" s="148">
        <v>54</v>
      </c>
      <c r="I66" s="149">
        <f t="shared" ref="I66:I83" si="23">H66*H66</f>
        <v>2916</v>
      </c>
      <c r="J66" s="147" t="s">
        <v>34</v>
      </c>
      <c r="K66" s="148">
        <v>54.5</v>
      </c>
      <c r="L66" s="149">
        <f t="shared" ref="L66:L83" si="24">K66*K66</f>
        <v>2970.25</v>
      </c>
      <c r="M66" s="147" t="s">
        <v>117</v>
      </c>
      <c r="N66" s="148">
        <v>62</v>
      </c>
      <c r="O66" s="149">
        <f t="shared" ref="O66:O83" si="25">N66*N66</f>
        <v>3844</v>
      </c>
      <c r="P66" s="147" t="s">
        <v>34</v>
      </c>
      <c r="Q66" s="148">
        <v>56</v>
      </c>
      <c r="R66" s="149">
        <f t="shared" ref="R66:R83" si="26">Q66*Q66</f>
        <v>3136</v>
      </c>
      <c r="S66" s="147"/>
      <c r="T66" s="148"/>
      <c r="U66" s="149">
        <f t="shared" ref="U66:U83" si="27">T66*T66</f>
        <v>0</v>
      </c>
      <c r="V66" s="9"/>
      <c r="W66" s="9"/>
      <c r="X66" s="9"/>
      <c r="Y66" s="9"/>
      <c r="Z66" s="9"/>
      <c r="AA66" s="9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9"/>
    </row>
    <row r="67" spans="1:40" ht="15.75">
      <c r="A67" s="150"/>
      <c r="B67" s="139"/>
      <c r="C67" s="140">
        <f t="shared" si="21"/>
        <v>0</v>
      </c>
      <c r="D67" s="150"/>
      <c r="E67" s="139"/>
      <c r="F67" s="140">
        <f t="shared" si="22"/>
        <v>0</v>
      </c>
      <c r="G67" s="150"/>
      <c r="H67" s="139"/>
      <c r="I67" s="140">
        <f t="shared" si="23"/>
        <v>0</v>
      </c>
      <c r="J67" s="150"/>
      <c r="K67" s="139"/>
      <c r="L67" s="140">
        <f t="shared" si="24"/>
        <v>0</v>
      </c>
      <c r="M67" s="150" t="s">
        <v>117</v>
      </c>
      <c r="N67" s="139">
        <v>63</v>
      </c>
      <c r="O67" s="140">
        <f t="shared" si="25"/>
        <v>3969</v>
      </c>
      <c r="P67" s="150" t="s">
        <v>34</v>
      </c>
      <c r="Q67" s="139">
        <v>56</v>
      </c>
      <c r="R67" s="140">
        <f t="shared" si="26"/>
        <v>3136</v>
      </c>
      <c r="S67" s="150"/>
      <c r="T67" s="139"/>
      <c r="U67" s="140">
        <f t="shared" si="27"/>
        <v>0</v>
      </c>
      <c r="V67" s="9"/>
      <c r="W67" s="9"/>
      <c r="X67" s="9"/>
      <c r="Y67" s="9"/>
      <c r="Z67" s="9"/>
      <c r="AA67" s="9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9"/>
    </row>
    <row r="68" spans="1:40" ht="15.75">
      <c r="A68" s="150"/>
      <c r="B68" s="139"/>
      <c r="C68" s="140">
        <f t="shared" si="21"/>
        <v>0</v>
      </c>
      <c r="D68" s="150"/>
      <c r="E68" s="139"/>
      <c r="F68" s="140">
        <f t="shared" si="22"/>
        <v>0</v>
      </c>
      <c r="G68" s="150"/>
      <c r="H68" s="139"/>
      <c r="I68" s="140">
        <f t="shared" si="23"/>
        <v>0</v>
      </c>
      <c r="J68" s="150"/>
      <c r="K68" s="139"/>
      <c r="L68" s="140">
        <f t="shared" si="24"/>
        <v>0</v>
      </c>
      <c r="M68" s="161" t="s">
        <v>117</v>
      </c>
      <c r="N68" s="158">
        <v>78</v>
      </c>
      <c r="O68" s="152">
        <f t="shared" si="25"/>
        <v>6084</v>
      </c>
      <c r="P68" s="150"/>
      <c r="Q68" s="139"/>
      <c r="R68" s="140">
        <f t="shared" si="26"/>
        <v>0</v>
      </c>
      <c r="S68" s="150"/>
      <c r="T68" s="139"/>
      <c r="U68" s="140">
        <f t="shared" si="27"/>
        <v>0</v>
      </c>
      <c r="V68" s="9"/>
      <c r="W68" s="9"/>
      <c r="X68" s="9"/>
      <c r="Y68" s="9"/>
      <c r="Z68" s="9"/>
      <c r="AA68" s="9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9"/>
    </row>
    <row r="69" spans="1:40" ht="15.75">
      <c r="A69" s="150"/>
      <c r="B69" s="139"/>
      <c r="C69" s="140">
        <f t="shared" si="21"/>
        <v>0</v>
      </c>
      <c r="D69" s="150"/>
      <c r="E69" s="139"/>
      <c r="F69" s="140">
        <f t="shared" si="22"/>
        <v>0</v>
      </c>
      <c r="G69" s="150"/>
      <c r="H69" s="139"/>
      <c r="I69" s="140">
        <f t="shared" si="23"/>
        <v>0</v>
      </c>
      <c r="J69" s="150"/>
      <c r="K69" s="139"/>
      <c r="L69" s="140">
        <f t="shared" si="24"/>
        <v>0</v>
      </c>
      <c r="M69" s="150" t="s">
        <v>117</v>
      </c>
      <c r="N69" s="139">
        <v>61.5</v>
      </c>
      <c r="O69" s="140">
        <f t="shared" si="25"/>
        <v>3782.25</v>
      </c>
      <c r="P69" s="150"/>
      <c r="Q69" s="139"/>
      <c r="R69" s="140">
        <f t="shared" si="26"/>
        <v>0</v>
      </c>
      <c r="S69" s="150"/>
      <c r="T69" s="139"/>
      <c r="U69" s="140">
        <f t="shared" si="27"/>
        <v>0</v>
      </c>
      <c r="V69" s="9"/>
      <c r="W69" s="9"/>
      <c r="X69" s="9"/>
      <c r="Y69" s="9"/>
      <c r="Z69" s="9"/>
      <c r="AA69" s="9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9"/>
    </row>
    <row r="70" spans="1:40" ht="15.75">
      <c r="A70" s="150"/>
      <c r="B70" s="139"/>
      <c r="C70" s="140">
        <f t="shared" si="21"/>
        <v>0</v>
      </c>
      <c r="D70" s="150"/>
      <c r="E70" s="139"/>
      <c r="F70" s="140">
        <f t="shared" si="22"/>
        <v>0</v>
      </c>
      <c r="G70" s="150"/>
      <c r="H70" s="139"/>
      <c r="I70" s="140">
        <f t="shared" si="23"/>
        <v>0</v>
      </c>
      <c r="J70" s="150"/>
      <c r="K70" s="139"/>
      <c r="L70" s="140">
        <f t="shared" si="24"/>
        <v>0</v>
      </c>
      <c r="M70" s="150"/>
      <c r="N70" s="139"/>
      <c r="O70" s="140">
        <f t="shared" si="25"/>
        <v>0</v>
      </c>
      <c r="P70" s="150"/>
      <c r="Q70" s="139"/>
      <c r="R70" s="140">
        <f t="shared" si="26"/>
        <v>0</v>
      </c>
      <c r="S70" s="150"/>
      <c r="T70" s="139"/>
      <c r="U70" s="140">
        <f t="shared" si="27"/>
        <v>0</v>
      </c>
      <c r="V70" s="9"/>
      <c r="W70" s="9"/>
      <c r="X70" s="9"/>
      <c r="Y70" s="9"/>
      <c r="Z70" s="9"/>
      <c r="AA70" s="9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9"/>
    </row>
    <row r="71" spans="1:40" ht="15.75">
      <c r="A71" s="150"/>
      <c r="B71" s="139"/>
      <c r="C71" s="140">
        <f t="shared" si="21"/>
        <v>0</v>
      </c>
      <c r="D71" s="150"/>
      <c r="E71" s="139"/>
      <c r="F71" s="140">
        <f t="shared" si="22"/>
        <v>0</v>
      </c>
      <c r="G71" s="150"/>
      <c r="H71" s="139"/>
      <c r="I71" s="140">
        <f t="shared" si="23"/>
        <v>0</v>
      </c>
      <c r="J71" s="150"/>
      <c r="K71" s="139"/>
      <c r="L71" s="140">
        <f t="shared" si="24"/>
        <v>0</v>
      </c>
      <c r="M71" s="150"/>
      <c r="N71" s="139"/>
      <c r="O71" s="140">
        <f t="shared" si="25"/>
        <v>0</v>
      </c>
      <c r="P71" s="150"/>
      <c r="Q71" s="139"/>
      <c r="R71" s="140">
        <f t="shared" si="26"/>
        <v>0</v>
      </c>
      <c r="S71" s="150"/>
      <c r="T71" s="139"/>
      <c r="U71" s="140">
        <f t="shared" si="27"/>
        <v>0</v>
      </c>
      <c r="V71" s="9"/>
      <c r="W71" s="9"/>
      <c r="X71" s="9"/>
      <c r="Y71" s="9"/>
      <c r="Z71" s="9"/>
      <c r="AA71" s="9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9"/>
    </row>
    <row r="72" spans="1:40" ht="15.75">
      <c r="A72" s="150"/>
      <c r="B72" s="139"/>
      <c r="C72" s="140">
        <f t="shared" si="21"/>
        <v>0</v>
      </c>
      <c r="D72" s="150"/>
      <c r="E72" s="139"/>
      <c r="F72" s="140">
        <f t="shared" si="22"/>
        <v>0</v>
      </c>
      <c r="G72" s="150"/>
      <c r="H72" s="139"/>
      <c r="I72" s="140">
        <f t="shared" si="23"/>
        <v>0</v>
      </c>
      <c r="J72" s="150"/>
      <c r="K72" s="139"/>
      <c r="L72" s="140">
        <f t="shared" si="24"/>
        <v>0</v>
      </c>
      <c r="M72" s="150"/>
      <c r="N72" s="139"/>
      <c r="O72" s="140">
        <f t="shared" si="25"/>
        <v>0</v>
      </c>
      <c r="P72" s="150"/>
      <c r="Q72" s="139"/>
      <c r="R72" s="140">
        <f t="shared" si="26"/>
        <v>0</v>
      </c>
      <c r="S72" s="150"/>
      <c r="T72" s="139"/>
      <c r="U72" s="140">
        <f t="shared" si="27"/>
        <v>0</v>
      </c>
      <c r="V72" s="9"/>
      <c r="W72" s="9"/>
      <c r="X72" s="9"/>
      <c r="Y72" s="9"/>
      <c r="Z72" s="9"/>
      <c r="AA72" s="9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9"/>
    </row>
    <row r="73" spans="1:40" ht="15.75">
      <c r="A73" s="151"/>
      <c r="B73" s="139"/>
      <c r="C73" s="140">
        <f t="shared" si="21"/>
        <v>0</v>
      </c>
      <c r="D73" s="150"/>
      <c r="E73" s="139"/>
      <c r="F73" s="140">
        <f t="shared" si="22"/>
        <v>0</v>
      </c>
      <c r="G73" s="150"/>
      <c r="H73" s="139"/>
      <c r="I73" s="140">
        <f t="shared" si="23"/>
        <v>0</v>
      </c>
      <c r="J73" s="150"/>
      <c r="K73" s="139"/>
      <c r="L73" s="140">
        <f t="shared" si="24"/>
        <v>0</v>
      </c>
      <c r="M73" s="150"/>
      <c r="N73" s="139"/>
      <c r="O73" s="140">
        <f t="shared" si="25"/>
        <v>0</v>
      </c>
      <c r="P73" s="150"/>
      <c r="Q73" s="139"/>
      <c r="R73" s="140">
        <f t="shared" si="26"/>
        <v>0</v>
      </c>
      <c r="S73" s="150"/>
      <c r="T73" s="139"/>
      <c r="U73" s="140">
        <f t="shared" si="27"/>
        <v>0</v>
      </c>
      <c r="V73" s="9"/>
      <c r="W73" s="9"/>
      <c r="X73" s="9"/>
      <c r="Y73" s="9"/>
      <c r="Z73" s="9"/>
      <c r="AA73" s="9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9"/>
    </row>
    <row r="74" spans="1:40" ht="15.75">
      <c r="A74" s="150"/>
      <c r="B74" s="139"/>
      <c r="C74" s="140">
        <f t="shared" si="21"/>
        <v>0</v>
      </c>
      <c r="D74" s="150"/>
      <c r="E74" s="139"/>
      <c r="F74" s="140">
        <f t="shared" si="22"/>
        <v>0</v>
      </c>
      <c r="G74" s="150"/>
      <c r="H74" s="139"/>
      <c r="I74" s="140">
        <f t="shared" si="23"/>
        <v>0</v>
      </c>
      <c r="J74" s="150"/>
      <c r="K74" s="139"/>
      <c r="L74" s="140">
        <f t="shared" si="24"/>
        <v>0</v>
      </c>
      <c r="M74" s="150"/>
      <c r="N74" s="139"/>
      <c r="O74" s="140">
        <f t="shared" si="25"/>
        <v>0</v>
      </c>
      <c r="P74" s="150"/>
      <c r="Q74" s="139"/>
      <c r="R74" s="140">
        <f t="shared" si="26"/>
        <v>0</v>
      </c>
      <c r="S74" s="150"/>
      <c r="T74" s="139"/>
      <c r="U74" s="140">
        <f t="shared" si="27"/>
        <v>0</v>
      </c>
      <c r="V74" s="9"/>
      <c r="W74" s="9"/>
      <c r="X74" s="9"/>
      <c r="Y74" s="9"/>
      <c r="Z74" s="9"/>
      <c r="AA74" s="9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9"/>
    </row>
    <row r="75" spans="1:40" ht="15.75">
      <c r="A75" s="150"/>
      <c r="B75" s="139"/>
      <c r="C75" s="140">
        <f t="shared" si="21"/>
        <v>0</v>
      </c>
      <c r="D75" s="150"/>
      <c r="E75" s="139"/>
      <c r="F75" s="140">
        <f t="shared" si="22"/>
        <v>0</v>
      </c>
      <c r="G75" s="150"/>
      <c r="H75" s="139"/>
      <c r="I75" s="140">
        <f t="shared" si="23"/>
        <v>0</v>
      </c>
      <c r="J75" s="150"/>
      <c r="K75" s="139"/>
      <c r="L75" s="140">
        <f t="shared" si="24"/>
        <v>0</v>
      </c>
      <c r="M75" s="150"/>
      <c r="N75" s="139"/>
      <c r="O75" s="140">
        <f t="shared" si="25"/>
        <v>0</v>
      </c>
      <c r="P75" s="150"/>
      <c r="Q75" s="139"/>
      <c r="R75" s="140">
        <f t="shared" si="26"/>
        <v>0</v>
      </c>
      <c r="S75" s="150"/>
      <c r="T75" s="139"/>
      <c r="U75" s="140">
        <f t="shared" si="27"/>
        <v>0</v>
      </c>
      <c r="V75" s="9"/>
      <c r="W75" s="9"/>
      <c r="X75" s="9"/>
      <c r="Y75" s="9"/>
      <c r="Z75" s="9"/>
      <c r="AA75" s="9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9"/>
    </row>
    <row r="76" spans="1:40" ht="15.75">
      <c r="A76" s="150"/>
      <c r="B76" s="139"/>
      <c r="C76" s="140">
        <f t="shared" si="21"/>
        <v>0</v>
      </c>
      <c r="D76" s="150"/>
      <c r="E76" s="139"/>
      <c r="F76" s="140">
        <f t="shared" si="22"/>
        <v>0</v>
      </c>
      <c r="G76" s="150"/>
      <c r="H76" s="139"/>
      <c r="I76" s="140">
        <f t="shared" si="23"/>
        <v>0</v>
      </c>
      <c r="J76" s="150"/>
      <c r="K76" s="139"/>
      <c r="L76" s="140">
        <f t="shared" si="24"/>
        <v>0</v>
      </c>
      <c r="M76" s="150"/>
      <c r="N76" s="139"/>
      <c r="O76" s="140">
        <f t="shared" si="25"/>
        <v>0</v>
      </c>
      <c r="P76" s="150"/>
      <c r="Q76" s="139"/>
      <c r="R76" s="140">
        <f t="shared" si="26"/>
        <v>0</v>
      </c>
      <c r="S76" s="150"/>
      <c r="T76" s="139"/>
      <c r="U76" s="140">
        <f t="shared" si="27"/>
        <v>0</v>
      </c>
      <c r="V76" s="9"/>
      <c r="W76" s="9"/>
      <c r="X76" s="9"/>
      <c r="Y76" s="9"/>
      <c r="Z76" s="9"/>
      <c r="AA76" s="9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9"/>
    </row>
    <row r="77" spans="1:40" ht="15.75">
      <c r="A77" s="150"/>
      <c r="B77" s="139"/>
      <c r="C77" s="140">
        <f t="shared" si="21"/>
        <v>0</v>
      </c>
      <c r="D77" s="150"/>
      <c r="E77" s="139"/>
      <c r="F77" s="140">
        <f t="shared" si="22"/>
        <v>0</v>
      </c>
      <c r="G77" s="150"/>
      <c r="H77" s="139"/>
      <c r="I77" s="140">
        <f t="shared" si="23"/>
        <v>0</v>
      </c>
      <c r="J77" s="150"/>
      <c r="K77" s="139"/>
      <c r="L77" s="140">
        <f t="shared" si="24"/>
        <v>0</v>
      </c>
      <c r="M77" s="150"/>
      <c r="N77" s="139"/>
      <c r="O77" s="140">
        <f t="shared" si="25"/>
        <v>0</v>
      </c>
      <c r="P77" s="150"/>
      <c r="Q77" s="139"/>
      <c r="R77" s="140">
        <f t="shared" si="26"/>
        <v>0</v>
      </c>
      <c r="S77" s="150"/>
      <c r="T77" s="139"/>
      <c r="U77" s="140">
        <f t="shared" si="27"/>
        <v>0</v>
      </c>
      <c r="V77" s="9"/>
      <c r="W77" s="9"/>
      <c r="X77" s="9"/>
      <c r="Y77" s="9"/>
      <c r="Z77" s="9"/>
      <c r="AA77" s="9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9"/>
    </row>
    <row r="78" spans="1:40" ht="15.75">
      <c r="A78" s="150"/>
      <c r="B78" s="139"/>
      <c r="C78" s="140">
        <f t="shared" si="21"/>
        <v>0</v>
      </c>
      <c r="D78" s="150"/>
      <c r="E78" s="139"/>
      <c r="F78" s="140">
        <f t="shared" si="22"/>
        <v>0</v>
      </c>
      <c r="G78" s="150"/>
      <c r="H78" s="139"/>
      <c r="I78" s="140">
        <f t="shared" si="23"/>
        <v>0</v>
      </c>
      <c r="J78" s="150"/>
      <c r="K78" s="139"/>
      <c r="L78" s="140">
        <f t="shared" si="24"/>
        <v>0</v>
      </c>
      <c r="M78" s="150"/>
      <c r="N78" s="139"/>
      <c r="O78" s="140">
        <f t="shared" si="25"/>
        <v>0</v>
      </c>
      <c r="P78" s="150"/>
      <c r="Q78" s="139"/>
      <c r="R78" s="140">
        <f t="shared" si="26"/>
        <v>0</v>
      </c>
      <c r="S78" s="150"/>
      <c r="T78" s="139"/>
      <c r="U78" s="140">
        <f t="shared" si="27"/>
        <v>0</v>
      </c>
      <c r="V78" s="9"/>
      <c r="W78" s="9"/>
      <c r="X78" s="9"/>
      <c r="Y78" s="9"/>
      <c r="Z78" s="9"/>
      <c r="AA78" s="9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9"/>
    </row>
    <row r="79" spans="1:40" ht="15.75">
      <c r="A79" s="150"/>
      <c r="B79" s="139"/>
      <c r="C79" s="140">
        <f t="shared" si="21"/>
        <v>0</v>
      </c>
      <c r="D79" s="150"/>
      <c r="E79" s="139"/>
      <c r="F79" s="140">
        <f t="shared" si="22"/>
        <v>0</v>
      </c>
      <c r="G79" s="150"/>
      <c r="H79" s="139"/>
      <c r="I79" s="140">
        <f t="shared" si="23"/>
        <v>0</v>
      </c>
      <c r="J79" s="150"/>
      <c r="K79" s="139"/>
      <c r="L79" s="140">
        <f t="shared" si="24"/>
        <v>0</v>
      </c>
      <c r="M79" s="150"/>
      <c r="N79" s="139"/>
      <c r="O79" s="140">
        <f t="shared" si="25"/>
        <v>0</v>
      </c>
      <c r="P79" s="150"/>
      <c r="Q79" s="139"/>
      <c r="R79" s="140">
        <f t="shared" si="26"/>
        <v>0</v>
      </c>
      <c r="S79" s="150"/>
      <c r="T79" s="139"/>
      <c r="U79" s="140">
        <f t="shared" si="27"/>
        <v>0</v>
      </c>
      <c r="V79" s="9"/>
      <c r="W79" s="9"/>
      <c r="X79" s="9"/>
      <c r="Y79" s="9"/>
      <c r="Z79" s="9"/>
      <c r="AA79" s="9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9"/>
    </row>
    <row r="80" spans="1:40" ht="15.75">
      <c r="A80" s="150"/>
      <c r="B80" s="139"/>
      <c r="C80" s="140">
        <f t="shared" si="21"/>
        <v>0</v>
      </c>
      <c r="D80" s="150"/>
      <c r="E80" s="139"/>
      <c r="F80" s="140">
        <f t="shared" si="22"/>
        <v>0</v>
      </c>
      <c r="G80" s="150"/>
      <c r="H80" s="139"/>
      <c r="I80" s="140">
        <f t="shared" si="23"/>
        <v>0</v>
      </c>
      <c r="J80" s="150"/>
      <c r="K80" s="139"/>
      <c r="L80" s="140">
        <f t="shared" si="24"/>
        <v>0</v>
      </c>
      <c r="M80" s="150"/>
      <c r="N80" s="139"/>
      <c r="O80" s="140">
        <f t="shared" si="25"/>
        <v>0</v>
      </c>
      <c r="P80" s="150"/>
      <c r="Q80" s="139"/>
      <c r="R80" s="140">
        <f t="shared" si="26"/>
        <v>0</v>
      </c>
      <c r="S80" s="150"/>
      <c r="T80" s="139"/>
      <c r="U80" s="140">
        <f t="shared" si="27"/>
        <v>0</v>
      </c>
      <c r="V80" s="9"/>
      <c r="W80" s="9"/>
      <c r="X80" s="9"/>
      <c r="Y80" s="9"/>
      <c r="Z80" s="9"/>
      <c r="AA80" s="9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9"/>
    </row>
    <row r="81" spans="1:40" ht="15.75">
      <c r="A81" s="150"/>
      <c r="B81" s="139"/>
      <c r="C81" s="140">
        <f t="shared" si="21"/>
        <v>0</v>
      </c>
      <c r="D81" s="150"/>
      <c r="E81" s="139"/>
      <c r="F81" s="140">
        <f t="shared" si="22"/>
        <v>0</v>
      </c>
      <c r="G81" s="150"/>
      <c r="H81" s="139"/>
      <c r="I81" s="140">
        <f t="shared" si="23"/>
        <v>0</v>
      </c>
      <c r="J81" s="154"/>
      <c r="K81" s="155"/>
      <c r="L81" s="140">
        <f t="shared" si="24"/>
        <v>0</v>
      </c>
      <c r="M81" s="150"/>
      <c r="N81" s="139"/>
      <c r="O81" s="140">
        <f t="shared" si="25"/>
        <v>0</v>
      </c>
      <c r="P81" s="150"/>
      <c r="Q81" s="139"/>
      <c r="R81" s="140">
        <f t="shared" si="26"/>
        <v>0</v>
      </c>
      <c r="S81" s="150"/>
      <c r="T81" s="139"/>
      <c r="U81" s="140">
        <f t="shared" si="27"/>
        <v>0</v>
      </c>
      <c r="V81" s="9"/>
      <c r="W81" s="9"/>
      <c r="X81" s="9"/>
      <c r="Y81" s="9"/>
      <c r="Z81" s="9"/>
      <c r="AA81" s="9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9"/>
    </row>
    <row r="82" spans="1:40" ht="15.75">
      <c r="A82" s="150"/>
      <c r="B82" s="139"/>
      <c r="C82" s="140">
        <f t="shared" si="21"/>
        <v>0</v>
      </c>
      <c r="D82" s="150"/>
      <c r="E82" s="139"/>
      <c r="F82" s="140">
        <f t="shared" si="22"/>
        <v>0</v>
      </c>
      <c r="G82" s="150"/>
      <c r="H82" s="139"/>
      <c r="I82" s="140">
        <f t="shared" si="23"/>
        <v>0</v>
      </c>
      <c r="J82" s="154"/>
      <c r="K82" s="155"/>
      <c r="L82" s="140">
        <f t="shared" si="24"/>
        <v>0</v>
      </c>
      <c r="M82" s="150"/>
      <c r="N82" s="139"/>
      <c r="O82" s="140">
        <f t="shared" si="25"/>
        <v>0</v>
      </c>
      <c r="P82" s="150"/>
      <c r="Q82" s="139"/>
      <c r="R82" s="140">
        <f t="shared" si="26"/>
        <v>0</v>
      </c>
      <c r="S82" s="150"/>
      <c r="T82" s="139"/>
      <c r="U82" s="140">
        <f t="shared" si="27"/>
        <v>0</v>
      </c>
      <c r="V82" s="9"/>
      <c r="W82" s="9"/>
      <c r="X82" s="9"/>
      <c r="Y82" s="9"/>
      <c r="Z82" s="9"/>
      <c r="AA82" s="9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9"/>
    </row>
    <row r="83" spans="1:40" ht="15.75">
      <c r="A83" s="150"/>
      <c r="B83" s="139"/>
      <c r="C83" s="140">
        <f t="shared" si="21"/>
        <v>0</v>
      </c>
      <c r="D83" s="150"/>
      <c r="E83" s="139"/>
      <c r="F83" s="140">
        <f t="shared" si="22"/>
        <v>0</v>
      </c>
      <c r="G83" s="150"/>
      <c r="H83" s="139"/>
      <c r="I83" s="140">
        <f t="shared" si="23"/>
        <v>0</v>
      </c>
      <c r="J83" s="154"/>
      <c r="K83" s="155"/>
      <c r="L83" s="140">
        <f t="shared" si="24"/>
        <v>0</v>
      </c>
      <c r="M83" s="150"/>
      <c r="N83" s="139"/>
      <c r="O83" s="140">
        <f t="shared" si="25"/>
        <v>0</v>
      </c>
      <c r="P83" s="150"/>
      <c r="Q83" s="139"/>
      <c r="R83" s="140">
        <f t="shared" si="26"/>
        <v>0</v>
      </c>
      <c r="S83" s="150"/>
      <c r="T83" s="139"/>
      <c r="U83" s="140">
        <f t="shared" si="27"/>
        <v>0</v>
      </c>
      <c r="V83" s="9"/>
      <c r="W83" s="9"/>
      <c r="X83" s="9"/>
      <c r="Y83" s="9"/>
      <c r="Z83" s="9"/>
      <c r="AA83" s="9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9"/>
    </row>
    <row r="84" spans="1:40" ht="16.5" thickBot="1">
      <c r="A84" s="37"/>
      <c r="B84" s="38"/>
      <c r="C84" s="39">
        <f>SUM(C66:C83)</f>
        <v>2601</v>
      </c>
      <c r="D84" s="37"/>
      <c r="E84" s="38"/>
      <c r="F84" s="39">
        <f>SUM(F66:F83)</f>
        <v>2601</v>
      </c>
      <c r="G84" s="37"/>
      <c r="H84" s="38"/>
      <c r="I84" s="39">
        <f>SUM(I66:I80)</f>
        <v>2916</v>
      </c>
      <c r="J84" s="16"/>
      <c r="K84" s="12"/>
      <c r="L84" s="13">
        <f>SUM(L66:L83)</f>
        <v>2970.25</v>
      </c>
      <c r="M84" s="15"/>
      <c r="N84" s="11"/>
      <c r="O84" s="13">
        <f>SUM(O66:O83)</f>
        <v>17679.25</v>
      </c>
      <c r="P84" s="16"/>
      <c r="Q84" s="12"/>
      <c r="R84" s="14">
        <f>SUM(R66:R83)</f>
        <v>6272</v>
      </c>
      <c r="S84" s="15"/>
      <c r="T84" s="11"/>
      <c r="U84" s="13">
        <f>SUM(U66:U83)</f>
        <v>0</v>
      </c>
      <c r="V84" s="9"/>
      <c r="W84" s="9"/>
      <c r="X84" s="9"/>
      <c r="Y84" s="9"/>
      <c r="Z84" s="9"/>
      <c r="AA84" s="9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9"/>
    </row>
    <row r="85" spans="1:40" ht="15.75">
      <c r="M85" s="9"/>
      <c r="N85" s="9"/>
      <c r="O85" s="9"/>
      <c r="P85" s="9"/>
      <c r="Q85" s="9"/>
      <c r="R85" s="9"/>
      <c r="S85" s="9"/>
      <c r="T85" s="9"/>
      <c r="U85" s="9"/>
    </row>
    <row r="86" spans="1:40" ht="15.75">
      <c r="M86" s="9"/>
      <c r="N86" s="9"/>
      <c r="O86" s="9"/>
      <c r="P86" s="9"/>
      <c r="Q86" s="9"/>
      <c r="R86" s="9"/>
      <c r="S86" s="9"/>
      <c r="T86" s="9"/>
      <c r="U86" s="9"/>
    </row>
    <row r="87" spans="1:40" ht="15.75">
      <c r="M87" s="9"/>
      <c r="N87" s="9"/>
      <c r="O87" s="9"/>
      <c r="P87" s="9"/>
      <c r="Q87" s="9"/>
      <c r="R87" s="9"/>
      <c r="S87" s="9"/>
      <c r="T87" s="9"/>
      <c r="U87" s="9"/>
    </row>
    <row r="88" spans="1:40" ht="15.75">
      <c r="M88" s="9"/>
      <c r="N88" s="9"/>
      <c r="O88" s="9"/>
      <c r="P88" s="9"/>
      <c r="Q88" s="9"/>
      <c r="R88" s="9"/>
      <c r="S88" s="9"/>
      <c r="T88" s="9"/>
      <c r="U88" s="9"/>
    </row>
  </sheetData>
  <mergeCells count="34">
    <mergeCell ref="P41:R41"/>
    <mergeCell ref="S41:U41"/>
    <mergeCell ref="A41:C41"/>
    <mergeCell ref="D41:F41"/>
    <mergeCell ref="G41:I41"/>
    <mergeCell ref="J41:L41"/>
    <mergeCell ref="M41:O41"/>
    <mergeCell ref="AQ1:AS1"/>
    <mergeCell ref="A21:C21"/>
    <mergeCell ref="D21:F21"/>
    <mergeCell ref="G21:I21"/>
    <mergeCell ref="J21:L21"/>
    <mergeCell ref="M21:O21"/>
    <mergeCell ref="J1:L1"/>
    <mergeCell ref="M1:O1"/>
    <mergeCell ref="A1:C1"/>
    <mergeCell ref="D1:F1"/>
    <mergeCell ref="G1:I1"/>
    <mergeCell ref="P21:R21"/>
    <mergeCell ref="S21:U21"/>
    <mergeCell ref="P1:R1"/>
    <mergeCell ref="S1:U1"/>
    <mergeCell ref="AZ1:BB1"/>
    <mergeCell ref="BC1:BE1"/>
    <mergeCell ref="BF1:BH1"/>
    <mergeCell ref="AT1:AV1"/>
    <mergeCell ref="AW1:AY1"/>
    <mergeCell ref="P64:R64"/>
    <mergeCell ref="S64:U64"/>
    <mergeCell ref="A64:C64"/>
    <mergeCell ref="D64:F64"/>
    <mergeCell ref="G64:I64"/>
    <mergeCell ref="J64:L64"/>
    <mergeCell ref="M64:O64"/>
  </mergeCells>
  <pageMargins left="0.70833333333333304" right="0.70833333333333304" top="0.74791666666666701" bottom="0.74791666666666701" header="0.51180555555555496" footer="0.51180555555555496"/>
  <pageSetup paperSize="9" scale="37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H88"/>
  <sheetViews>
    <sheetView topLeftCell="J1" workbookViewId="0">
      <selection activeCell="K88" sqref="K88"/>
    </sheetView>
  </sheetViews>
  <sheetFormatPr defaultColWidth="8.5703125" defaultRowHeight="12.75"/>
  <cols>
    <col min="2" max="2" width="12" customWidth="1"/>
    <col min="5" max="5" width="12.140625" customWidth="1"/>
    <col min="8" max="8" width="12.5703125" customWidth="1"/>
    <col min="10" max="10" width="9.28515625" customWidth="1"/>
    <col min="11" max="11" width="11" customWidth="1"/>
    <col min="14" max="14" width="12.5703125" customWidth="1"/>
    <col min="17" max="17" width="12.140625" customWidth="1"/>
    <col min="20" max="20" width="11" customWidth="1"/>
    <col min="23" max="23" width="11.42578125" customWidth="1"/>
    <col min="26" max="26" width="12" customWidth="1"/>
    <col min="29" max="29" width="11.42578125" customWidth="1"/>
    <col min="32" max="32" width="11.42578125" customWidth="1"/>
    <col min="35" max="35" width="11.42578125" customWidth="1"/>
    <col min="38" max="38" width="12" customWidth="1"/>
    <col min="41" max="41" width="11.5703125" customWidth="1"/>
    <col min="44" max="44" width="13.140625" customWidth="1"/>
    <col min="47" max="47" width="11.42578125" customWidth="1"/>
    <col min="50" max="50" width="12.5703125" customWidth="1"/>
    <col min="53" max="53" width="13.140625" customWidth="1"/>
    <col min="56" max="56" width="11.5703125" customWidth="1"/>
    <col min="59" max="59" width="11" customWidth="1"/>
  </cols>
  <sheetData>
    <row r="1" spans="1:60" ht="12.95" customHeight="1">
      <c r="A1" s="239" t="s">
        <v>77</v>
      </c>
      <c r="B1" s="239"/>
      <c r="C1" s="238"/>
      <c r="D1" s="238" t="s">
        <v>42</v>
      </c>
      <c r="E1" s="238"/>
      <c r="F1" s="238"/>
      <c r="G1" s="236" t="s">
        <v>122</v>
      </c>
      <c r="H1" s="232"/>
      <c r="I1" s="232"/>
      <c r="J1" s="236" t="s">
        <v>27</v>
      </c>
      <c r="K1" s="236"/>
      <c r="L1" s="236"/>
      <c r="M1" s="238" t="s">
        <v>23</v>
      </c>
      <c r="N1" s="238"/>
      <c r="O1" s="238"/>
      <c r="P1" s="236" t="s">
        <v>15</v>
      </c>
      <c r="Q1" s="236"/>
      <c r="R1" s="236"/>
      <c r="S1" s="238" t="s">
        <v>50</v>
      </c>
      <c r="T1" s="238"/>
      <c r="U1" s="238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</row>
    <row r="2" spans="1:60" ht="12.95" customHeight="1">
      <c r="A2" s="135" t="s">
        <v>6</v>
      </c>
      <c r="B2" s="136" t="s">
        <v>7</v>
      </c>
      <c r="C2" s="137" t="s">
        <v>3</v>
      </c>
      <c r="D2" s="135" t="s">
        <v>6</v>
      </c>
      <c r="E2" s="136" t="s">
        <v>7</v>
      </c>
      <c r="F2" s="137" t="s">
        <v>3</v>
      </c>
      <c r="G2" s="135" t="s">
        <v>6</v>
      </c>
      <c r="H2" s="136" t="s">
        <v>7</v>
      </c>
      <c r="I2" s="137" t="s">
        <v>3</v>
      </c>
      <c r="J2" s="135" t="s">
        <v>6</v>
      </c>
      <c r="K2" s="136" t="s">
        <v>7</v>
      </c>
      <c r="L2" s="137" t="s">
        <v>3</v>
      </c>
      <c r="M2" s="135" t="s">
        <v>6</v>
      </c>
      <c r="N2" s="136" t="s">
        <v>7</v>
      </c>
      <c r="O2" s="137" t="s">
        <v>3</v>
      </c>
      <c r="P2" s="135" t="s">
        <v>6</v>
      </c>
      <c r="Q2" s="136" t="s">
        <v>7</v>
      </c>
      <c r="R2" s="137" t="s">
        <v>3</v>
      </c>
      <c r="S2" s="135" t="s">
        <v>6</v>
      </c>
      <c r="T2" s="136" t="s">
        <v>7</v>
      </c>
      <c r="U2" s="137" t="s">
        <v>3</v>
      </c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ht="12.95" customHeight="1">
      <c r="A3" s="138" t="s">
        <v>34</v>
      </c>
      <c r="B3" s="139">
        <v>55</v>
      </c>
      <c r="C3" s="140">
        <f t="shared" ref="C3:C17" si="0">B3*B3</f>
        <v>3025</v>
      </c>
      <c r="D3" s="138"/>
      <c r="E3" s="139"/>
      <c r="F3" s="140">
        <f t="shared" ref="F3:F17" si="1">E3*E3</f>
        <v>0</v>
      </c>
      <c r="G3" s="138" t="s">
        <v>34</v>
      </c>
      <c r="H3" s="139">
        <v>60</v>
      </c>
      <c r="I3" s="140">
        <f t="shared" ref="I3:I17" si="2">H3*H3</f>
        <v>3600</v>
      </c>
      <c r="J3" s="138"/>
      <c r="K3" s="139"/>
      <c r="L3" s="140">
        <f t="shared" ref="L3:L17" si="3">K3*K3</f>
        <v>0</v>
      </c>
      <c r="M3" s="138" t="s">
        <v>118</v>
      </c>
      <c r="N3" s="139">
        <v>72</v>
      </c>
      <c r="O3" s="140">
        <f t="shared" ref="O3:O17" si="4">N3*N3</f>
        <v>5184</v>
      </c>
      <c r="P3" s="138" t="s">
        <v>34</v>
      </c>
      <c r="Q3" s="139">
        <v>57</v>
      </c>
      <c r="R3" s="140">
        <f t="shared" ref="R3:R17" si="5">Q3*Q3</f>
        <v>3249</v>
      </c>
      <c r="S3" s="138" t="s">
        <v>34</v>
      </c>
      <c r="T3" s="139">
        <v>59</v>
      </c>
      <c r="U3" s="140">
        <f t="shared" ref="U3:U17" si="6">T3*T3</f>
        <v>3481</v>
      </c>
    </row>
    <row r="4" spans="1:60" ht="12.95" customHeight="1">
      <c r="A4" s="138" t="s">
        <v>34</v>
      </c>
      <c r="B4" s="139">
        <v>50.5</v>
      </c>
      <c r="C4" s="140">
        <f t="shared" si="0"/>
        <v>2550.25</v>
      </c>
      <c r="D4" s="138"/>
      <c r="E4" s="139"/>
      <c r="F4" s="140">
        <f t="shared" si="1"/>
        <v>0</v>
      </c>
      <c r="G4" s="138" t="s">
        <v>34</v>
      </c>
      <c r="H4" s="139">
        <v>54</v>
      </c>
      <c r="I4" s="140">
        <f t="shared" si="2"/>
        <v>2916</v>
      </c>
      <c r="J4" s="138"/>
      <c r="K4" s="139"/>
      <c r="L4" s="140">
        <f t="shared" si="3"/>
        <v>0</v>
      </c>
      <c r="M4" s="138" t="s">
        <v>34</v>
      </c>
      <c r="N4" s="139">
        <v>96</v>
      </c>
      <c r="O4" s="140">
        <f t="shared" si="4"/>
        <v>9216</v>
      </c>
      <c r="P4" s="138" t="s">
        <v>34</v>
      </c>
      <c r="Q4" s="139">
        <v>54</v>
      </c>
      <c r="R4" s="140">
        <f t="shared" si="5"/>
        <v>2916</v>
      </c>
      <c r="S4" s="138" t="s">
        <v>34</v>
      </c>
      <c r="T4" s="139">
        <v>58</v>
      </c>
      <c r="U4" s="140">
        <f t="shared" si="6"/>
        <v>3364</v>
      </c>
    </row>
    <row r="5" spans="1:60" ht="12.95" customHeight="1">
      <c r="A5" s="138" t="s">
        <v>34</v>
      </c>
      <c r="B5" s="139">
        <v>50</v>
      </c>
      <c r="C5" s="140">
        <f t="shared" si="0"/>
        <v>2500</v>
      </c>
      <c r="D5" s="138"/>
      <c r="E5" s="139"/>
      <c r="F5" s="140">
        <f t="shared" si="1"/>
        <v>0</v>
      </c>
      <c r="G5" s="138"/>
      <c r="H5" s="139"/>
      <c r="I5" s="140">
        <f t="shared" si="2"/>
        <v>0</v>
      </c>
      <c r="J5" s="138"/>
      <c r="K5" s="139"/>
      <c r="L5" s="140">
        <f t="shared" si="3"/>
        <v>0</v>
      </c>
      <c r="M5" s="138"/>
      <c r="N5" s="139"/>
      <c r="O5" s="140">
        <f t="shared" si="4"/>
        <v>0</v>
      </c>
      <c r="P5" s="138" t="s">
        <v>34</v>
      </c>
      <c r="Q5" s="139">
        <v>54</v>
      </c>
      <c r="R5" s="140">
        <f t="shared" si="5"/>
        <v>2916</v>
      </c>
      <c r="S5" s="138" t="s">
        <v>34</v>
      </c>
      <c r="T5" s="139">
        <v>61.5</v>
      </c>
      <c r="U5" s="140">
        <f t="shared" si="6"/>
        <v>3782.25</v>
      </c>
    </row>
    <row r="6" spans="1:60" ht="12.95" customHeight="1">
      <c r="A6" s="138" t="s">
        <v>34</v>
      </c>
      <c r="B6" s="139">
        <v>54</v>
      </c>
      <c r="C6" s="140">
        <f t="shared" si="0"/>
        <v>2916</v>
      </c>
      <c r="D6" s="138"/>
      <c r="E6" s="139"/>
      <c r="F6" s="140">
        <f t="shared" si="1"/>
        <v>0</v>
      </c>
      <c r="G6" s="138"/>
      <c r="H6" s="139"/>
      <c r="I6" s="140">
        <f t="shared" si="2"/>
        <v>0</v>
      </c>
      <c r="J6" s="138"/>
      <c r="K6" s="139"/>
      <c r="L6" s="140">
        <f t="shared" si="3"/>
        <v>0</v>
      </c>
      <c r="M6" s="138"/>
      <c r="N6" s="139"/>
      <c r="O6" s="140">
        <f t="shared" si="4"/>
        <v>0</v>
      </c>
      <c r="P6" s="138"/>
      <c r="Q6" s="139"/>
      <c r="R6" s="140">
        <f t="shared" si="5"/>
        <v>0</v>
      </c>
      <c r="S6" s="138"/>
      <c r="T6" s="139"/>
      <c r="U6" s="140">
        <f t="shared" si="6"/>
        <v>0</v>
      </c>
    </row>
    <row r="7" spans="1:60" ht="12.95" customHeight="1">
      <c r="A7" s="138" t="s">
        <v>34</v>
      </c>
      <c r="B7" s="139">
        <v>53</v>
      </c>
      <c r="C7" s="140">
        <f t="shared" si="0"/>
        <v>2809</v>
      </c>
      <c r="D7" s="138"/>
      <c r="E7" s="139"/>
      <c r="F7" s="140">
        <f t="shared" si="1"/>
        <v>0</v>
      </c>
      <c r="G7" s="138"/>
      <c r="H7" s="139"/>
      <c r="I7" s="140">
        <f t="shared" si="2"/>
        <v>0</v>
      </c>
      <c r="J7" s="138"/>
      <c r="K7" s="139"/>
      <c r="L7" s="140">
        <f t="shared" si="3"/>
        <v>0</v>
      </c>
      <c r="M7" s="138"/>
      <c r="N7" s="139"/>
      <c r="O7" s="140">
        <f t="shared" si="4"/>
        <v>0</v>
      </c>
      <c r="P7" s="138"/>
      <c r="Q7" s="139"/>
      <c r="R7" s="140">
        <f t="shared" si="5"/>
        <v>0</v>
      </c>
      <c r="S7" s="138"/>
      <c r="T7" s="139"/>
      <c r="U7" s="140">
        <f t="shared" si="6"/>
        <v>0</v>
      </c>
    </row>
    <row r="8" spans="1:60" ht="12.95" customHeight="1">
      <c r="A8" s="138"/>
      <c r="B8" s="139"/>
      <c r="C8" s="140">
        <f t="shared" si="0"/>
        <v>0</v>
      </c>
      <c r="D8" s="138"/>
      <c r="E8" s="139"/>
      <c r="F8" s="140">
        <f t="shared" si="1"/>
        <v>0</v>
      </c>
      <c r="G8" s="138"/>
      <c r="H8" s="139"/>
      <c r="I8" s="140">
        <f t="shared" si="2"/>
        <v>0</v>
      </c>
      <c r="J8" s="138"/>
      <c r="K8" s="139"/>
      <c r="L8" s="140">
        <f t="shared" si="3"/>
        <v>0</v>
      </c>
      <c r="M8" s="138"/>
      <c r="N8" s="139"/>
      <c r="O8" s="140">
        <f t="shared" si="4"/>
        <v>0</v>
      </c>
      <c r="P8" s="138"/>
      <c r="Q8" s="139"/>
      <c r="R8" s="140">
        <f t="shared" si="5"/>
        <v>0</v>
      </c>
      <c r="S8" s="138"/>
      <c r="T8" s="139"/>
      <c r="U8" s="140">
        <f t="shared" si="6"/>
        <v>0</v>
      </c>
    </row>
    <row r="9" spans="1:60" ht="12.95" customHeight="1">
      <c r="A9" s="138"/>
      <c r="B9" s="139"/>
      <c r="C9" s="140">
        <f t="shared" si="0"/>
        <v>0</v>
      </c>
      <c r="D9" s="138"/>
      <c r="E9" s="139"/>
      <c r="F9" s="140">
        <f t="shared" si="1"/>
        <v>0</v>
      </c>
      <c r="G9" s="138"/>
      <c r="H9" s="139"/>
      <c r="I9" s="140">
        <f t="shared" si="2"/>
        <v>0</v>
      </c>
      <c r="J9" s="138"/>
      <c r="K9" s="139"/>
      <c r="L9" s="140">
        <f t="shared" si="3"/>
        <v>0</v>
      </c>
      <c r="M9" s="138"/>
      <c r="N9" s="139"/>
      <c r="O9" s="140">
        <f t="shared" si="4"/>
        <v>0</v>
      </c>
      <c r="P9" s="138"/>
      <c r="Q9" s="139"/>
      <c r="R9" s="140">
        <f t="shared" si="5"/>
        <v>0</v>
      </c>
      <c r="S9" s="138"/>
      <c r="T9" s="139"/>
      <c r="U9" s="140">
        <f t="shared" si="6"/>
        <v>0</v>
      </c>
    </row>
    <row r="10" spans="1:60" ht="12.95" customHeight="1">
      <c r="A10" s="138"/>
      <c r="B10" s="139"/>
      <c r="C10" s="140">
        <f t="shared" si="0"/>
        <v>0</v>
      </c>
      <c r="D10" s="138"/>
      <c r="E10" s="139"/>
      <c r="F10" s="140">
        <f t="shared" si="1"/>
        <v>0</v>
      </c>
      <c r="G10" s="138"/>
      <c r="H10" s="139"/>
      <c r="I10" s="140">
        <f t="shared" si="2"/>
        <v>0</v>
      </c>
      <c r="J10" s="138"/>
      <c r="K10" s="139"/>
      <c r="L10" s="140">
        <f t="shared" si="3"/>
        <v>0</v>
      </c>
      <c r="M10" s="138"/>
      <c r="N10" s="139"/>
      <c r="O10" s="140">
        <f t="shared" si="4"/>
        <v>0</v>
      </c>
      <c r="P10" s="138"/>
      <c r="Q10" s="139"/>
      <c r="R10" s="140">
        <f t="shared" si="5"/>
        <v>0</v>
      </c>
      <c r="S10" s="138"/>
      <c r="T10" s="139"/>
      <c r="U10" s="140">
        <f t="shared" si="6"/>
        <v>0</v>
      </c>
    </row>
    <row r="11" spans="1:60" ht="12.95" customHeight="1">
      <c r="A11" s="138"/>
      <c r="B11" s="139"/>
      <c r="C11" s="140">
        <f t="shared" si="0"/>
        <v>0</v>
      </c>
      <c r="D11" s="138"/>
      <c r="E11" s="139"/>
      <c r="F11" s="140">
        <f t="shared" si="1"/>
        <v>0</v>
      </c>
      <c r="G11" s="138"/>
      <c r="H11" s="139"/>
      <c r="I11" s="140">
        <f t="shared" si="2"/>
        <v>0</v>
      </c>
      <c r="J11" s="138"/>
      <c r="K11" s="139"/>
      <c r="L11" s="140">
        <f t="shared" si="3"/>
        <v>0</v>
      </c>
      <c r="M11" s="138"/>
      <c r="N11" s="139"/>
      <c r="O11" s="140">
        <f t="shared" si="4"/>
        <v>0</v>
      </c>
      <c r="P11" s="138"/>
      <c r="Q11" s="139"/>
      <c r="R11" s="140">
        <f t="shared" si="5"/>
        <v>0</v>
      </c>
      <c r="S11" s="138"/>
      <c r="T11" s="139"/>
      <c r="U11" s="140">
        <f t="shared" si="6"/>
        <v>0</v>
      </c>
    </row>
    <row r="12" spans="1:60" ht="12.95" customHeight="1">
      <c r="A12" s="138"/>
      <c r="B12" s="139"/>
      <c r="C12" s="140">
        <f t="shared" si="0"/>
        <v>0</v>
      </c>
      <c r="D12" s="138"/>
      <c r="E12" s="139"/>
      <c r="F12" s="140">
        <f t="shared" si="1"/>
        <v>0</v>
      </c>
      <c r="G12" s="138"/>
      <c r="H12" s="139"/>
      <c r="I12" s="140">
        <f t="shared" si="2"/>
        <v>0</v>
      </c>
      <c r="J12" s="138"/>
      <c r="K12" s="139"/>
      <c r="L12" s="140">
        <f t="shared" si="3"/>
        <v>0</v>
      </c>
      <c r="M12" s="138"/>
      <c r="N12" s="139"/>
      <c r="O12" s="140">
        <f t="shared" si="4"/>
        <v>0</v>
      </c>
      <c r="P12" s="138"/>
      <c r="Q12" s="139"/>
      <c r="R12" s="140">
        <f t="shared" si="5"/>
        <v>0</v>
      </c>
      <c r="S12" s="138"/>
      <c r="T12" s="139"/>
      <c r="U12" s="140">
        <f t="shared" si="6"/>
        <v>0</v>
      </c>
    </row>
    <row r="13" spans="1:60" ht="12.95" customHeight="1">
      <c r="A13" s="138"/>
      <c r="B13" s="139"/>
      <c r="C13" s="140">
        <f t="shared" si="0"/>
        <v>0</v>
      </c>
      <c r="D13" s="138"/>
      <c r="E13" s="139"/>
      <c r="F13" s="140">
        <f t="shared" si="1"/>
        <v>0</v>
      </c>
      <c r="G13" s="138"/>
      <c r="H13" s="139"/>
      <c r="I13" s="140">
        <f t="shared" si="2"/>
        <v>0</v>
      </c>
      <c r="J13" s="138"/>
      <c r="K13" s="139"/>
      <c r="L13" s="140">
        <f t="shared" si="3"/>
        <v>0</v>
      </c>
      <c r="M13" s="138"/>
      <c r="N13" s="139"/>
      <c r="O13" s="140">
        <f t="shared" si="4"/>
        <v>0</v>
      </c>
      <c r="P13" s="138"/>
      <c r="Q13" s="139"/>
      <c r="R13" s="140">
        <f t="shared" si="5"/>
        <v>0</v>
      </c>
      <c r="S13" s="138"/>
      <c r="T13" s="139"/>
      <c r="U13" s="140">
        <f t="shared" si="6"/>
        <v>0</v>
      </c>
    </row>
    <row r="14" spans="1:60" ht="12.95" customHeight="1">
      <c r="A14" s="138"/>
      <c r="B14" s="139"/>
      <c r="C14" s="140">
        <f t="shared" si="0"/>
        <v>0</v>
      </c>
      <c r="D14" s="138"/>
      <c r="E14" s="139"/>
      <c r="F14" s="140">
        <f t="shared" si="1"/>
        <v>0</v>
      </c>
      <c r="G14" s="138"/>
      <c r="H14" s="139"/>
      <c r="I14" s="140">
        <f t="shared" si="2"/>
        <v>0</v>
      </c>
      <c r="J14" s="138"/>
      <c r="K14" s="139"/>
      <c r="L14" s="140">
        <f t="shared" si="3"/>
        <v>0</v>
      </c>
      <c r="M14" s="138"/>
      <c r="N14" s="139"/>
      <c r="O14" s="140">
        <f t="shared" si="4"/>
        <v>0</v>
      </c>
      <c r="P14" s="138"/>
      <c r="Q14" s="139"/>
      <c r="R14" s="140">
        <f t="shared" si="5"/>
        <v>0</v>
      </c>
      <c r="S14" s="138"/>
      <c r="T14" s="139"/>
      <c r="U14" s="140">
        <f t="shared" si="6"/>
        <v>0</v>
      </c>
    </row>
    <row r="15" spans="1:60" ht="12.95" customHeight="1">
      <c r="A15" s="138"/>
      <c r="B15" s="139"/>
      <c r="C15" s="140">
        <f t="shared" si="0"/>
        <v>0</v>
      </c>
      <c r="D15" s="138"/>
      <c r="E15" s="139"/>
      <c r="F15" s="140">
        <f t="shared" si="1"/>
        <v>0</v>
      </c>
      <c r="G15" s="138"/>
      <c r="H15" s="139"/>
      <c r="I15" s="140">
        <f t="shared" si="2"/>
        <v>0</v>
      </c>
      <c r="J15" s="138"/>
      <c r="K15" s="139"/>
      <c r="L15" s="140">
        <f t="shared" si="3"/>
        <v>0</v>
      </c>
      <c r="M15" s="138"/>
      <c r="N15" s="139"/>
      <c r="O15" s="140">
        <f t="shared" si="4"/>
        <v>0</v>
      </c>
      <c r="P15" s="138"/>
      <c r="Q15" s="139"/>
      <c r="R15" s="140">
        <f t="shared" si="5"/>
        <v>0</v>
      </c>
      <c r="S15" s="138"/>
      <c r="T15" s="139"/>
      <c r="U15" s="140">
        <f t="shared" si="6"/>
        <v>0</v>
      </c>
    </row>
    <row r="16" spans="1:60" ht="12.95" customHeight="1">
      <c r="A16" s="138"/>
      <c r="B16" s="139"/>
      <c r="C16" s="140">
        <f t="shared" si="0"/>
        <v>0</v>
      </c>
      <c r="D16" s="138"/>
      <c r="E16" s="139"/>
      <c r="F16" s="140">
        <f t="shared" si="1"/>
        <v>0</v>
      </c>
      <c r="G16" s="138"/>
      <c r="H16" s="139"/>
      <c r="I16" s="140">
        <f t="shared" si="2"/>
        <v>0</v>
      </c>
      <c r="J16" s="138"/>
      <c r="K16" s="139"/>
      <c r="L16" s="140">
        <f t="shared" si="3"/>
        <v>0</v>
      </c>
      <c r="M16" s="138"/>
      <c r="N16" s="139"/>
      <c r="O16" s="140">
        <f t="shared" si="4"/>
        <v>0</v>
      </c>
      <c r="P16" s="138"/>
      <c r="Q16" s="139"/>
      <c r="R16" s="140">
        <f t="shared" si="5"/>
        <v>0</v>
      </c>
      <c r="S16" s="138"/>
      <c r="T16" s="139"/>
      <c r="U16" s="140">
        <f t="shared" si="6"/>
        <v>0</v>
      </c>
    </row>
    <row r="17" spans="1:60" ht="12.95" customHeight="1">
      <c r="A17" s="141"/>
      <c r="B17" s="142"/>
      <c r="C17" s="143">
        <f t="shared" si="0"/>
        <v>0</v>
      </c>
      <c r="D17" s="141"/>
      <c r="E17" s="142"/>
      <c r="F17" s="143">
        <f t="shared" si="1"/>
        <v>0</v>
      </c>
      <c r="G17" s="141"/>
      <c r="H17" s="142"/>
      <c r="I17" s="143">
        <f t="shared" si="2"/>
        <v>0</v>
      </c>
      <c r="J17" s="141"/>
      <c r="K17" s="142"/>
      <c r="L17" s="143">
        <f t="shared" si="3"/>
        <v>0</v>
      </c>
      <c r="M17" s="141"/>
      <c r="N17" s="142"/>
      <c r="O17" s="143">
        <f t="shared" si="4"/>
        <v>0</v>
      </c>
      <c r="P17" s="141"/>
      <c r="Q17" s="142"/>
      <c r="R17" s="143">
        <f t="shared" si="5"/>
        <v>0</v>
      </c>
      <c r="S17" s="141"/>
      <c r="T17" s="142"/>
      <c r="U17" s="143">
        <f t="shared" si="6"/>
        <v>0</v>
      </c>
    </row>
    <row r="18" spans="1:60" ht="12.95" customHeight="1">
      <c r="A18" s="33"/>
      <c r="B18" s="33"/>
      <c r="C18" s="34">
        <f>SUM(C3:C17)</f>
        <v>13800.25</v>
      </c>
      <c r="D18" s="33"/>
      <c r="E18" s="33"/>
      <c r="F18" s="40">
        <f>SUM(F3:F17)</f>
        <v>0</v>
      </c>
      <c r="G18" s="33"/>
      <c r="H18" s="33"/>
      <c r="I18" s="34">
        <f>SUM(I3:I17)</f>
        <v>6516</v>
      </c>
      <c r="J18" s="33"/>
      <c r="K18" s="33"/>
      <c r="L18" s="34">
        <f>SUM(L3:L17)</f>
        <v>0</v>
      </c>
      <c r="M18" s="33"/>
      <c r="N18" s="33"/>
      <c r="O18" s="34">
        <f>SUM(O3:O17)</f>
        <v>14400</v>
      </c>
      <c r="P18" s="33"/>
      <c r="Q18" s="33"/>
      <c r="R18" s="34">
        <f>SUM(R3:R17)</f>
        <v>9081</v>
      </c>
      <c r="S18" s="33"/>
      <c r="T18" s="33"/>
      <c r="U18" s="34">
        <f>SUM(U3:U17)</f>
        <v>10627.25</v>
      </c>
      <c r="AS18" s="7"/>
      <c r="AV18" s="7"/>
      <c r="AY18" s="7"/>
      <c r="BB18" s="7"/>
      <c r="BE18" s="7"/>
      <c r="BH18" s="7"/>
    </row>
    <row r="20" spans="1:60" ht="13.5" thickBot="1">
      <c r="A20" s="8"/>
    </row>
    <row r="21" spans="1:60">
      <c r="A21" s="238" t="s">
        <v>48</v>
      </c>
      <c r="B21" s="238"/>
      <c r="C21" s="238"/>
      <c r="D21" s="238" t="s">
        <v>68</v>
      </c>
      <c r="E21" s="238"/>
      <c r="F21" s="238"/>
      <c r="G21" s="236" t="s">
        <v>51</v>
      </c>
      <c r="H21" s="236"/>
      <c r="I21" s="236"/>
      <c r="J21" s="236" t="s">
        <v>10</v>
      </c>
      <c r="K21" s="236"/>
      <c r="L21" s="236"/>
      <c r="M21" s="236" t="s">
        <v>9</v>
      </c>
      <c r="N21" s="236"/>
      <c r="O21" s="236"/>
      <c r="P21" s="236" t="s">
        <v>55</v>
      </c>
      <c r="Q21" s="236"/>
      <c r="R21" s="236"/>
      <c r="S21" s="236" t="s">
        <v>24</v>
      </c>
      <c r="T21" s="236"/>
      <c r="U21" s="236"/>
    </row>
    <row r="22" spans="1:60">
      <c r="A22" s="135" t="s">
        <v>6</v>
      </c>
      <c r="B22" s="136" t="s">
        <v>7</v>
      </c>
      <c r="C22" s="137" t="s">
        <v>3</v>
      </c>
      <c r="D22" s="135" t="s">
        <v>6</v>
      </c>
      <c r="E22" s="136" t="s">
        <v>7</v>
      </c>
      <c r="F22" s="137" t="s">
        <v>3</v>
      </c>
      <c r="G22" s="135" t="s">
        <v>6</v>
      </c>
      <c r="H22" s="136" t="s">
        <v>7</v>
      </c>
      <c r="I22" s="137" t="s">
        <v>3</v>
      </c>
      <c r="J22" s="135" t="s">
        <v>6</v>
      </c>
      <c r="K22" s="136" t="s">
        <v>7</v>
      </c>
      <c r="L22" s="137" t="s">
        <v>3</v>
      </c>
      <c r="M22" s="135" t="s">
        <v>6</v>
      </c>
      <c r="N22" s="136" t="s">
        <v>7</v>
      </c>
      <c r="O22" s="137" t="s">
        <v>3</v>
      </c>
      <c r="P22" s="135" t="s">
        <v>6</v>
      </c>
      <c r="Q22" s="136" t="s">
        <v>7</v>
      </c>
      <c r="R22" s="137" t="s">
        <v>3</v>
      </c>
      <c r="S22" s="135" t="s">
        <v>6</v>
      </c>
      <c r="T22" s="136" t="s">
        <v>7</v>
      </c>
      <c r="U22" s="137" t="s">
        <v>3</v>
      </c>
    </row>
    <row r="23" spans="1:60">
      <c r="A23" s="138" t="s">
        <v>34</v>
      </c>
      <c r="B23" s="139">
        <v>59.5</v>
      </c>
      <c r="C23" s="140">
        <f t="shared" ref="C23:C37" si="7">B23*B23</f>
        <v>3540.25</v>
      </c>
      <c r="D23" s="138"/>
      <c r="E23" s="139"/>
      <c r="F23" s="140">
        <f t="shared" ref="F23:F37" si="8">E23*E23</f>
        <v>0</v>
      </c>
      <c r="G23" s="138" t="s">
        <v>34</v>
      </c>
      <c r="H23" s="139">
        <v>60</v>
      </c>
      <c r="I23" s="140">
        <f t="shared" ref="I23:I37" si="9">H23*H23</f>
        <v>3600</v>
      </c>
      <c r="J23" s="138" t="s">
        <v>34</v>
      </c>
      <c r="K23" s="139">
        <v>50</v>
      </c>
      <c r="L23" s="140">
        <f t="shared" ref="L23:L37" si="10">K23*K23</f>
        <v>2500</v>
      </c>
      <c r="M23" s="138"/>
      <c r="N23" s="139"/>
      <c r="O23" s="140">
        <f t="shared" ref="O23:O37" si="11">N23*N23</f>
        <v>0</v>
      </c>
      <c r="P23" s="138"/>
      <c r="Q23" s="139"/>
      <c r="R23" s="140">
        <f t="shared" ref="R23:R37" si="12">Q23*Q23</f>
        <v>0</v>
      </c>
      <c r="S23" s="138" t="s">
        <v>34</v>
      </c>
      <c r="T23" s="139">
        <v>51</v>
      </c>
      <c r="U23" s="140">
        <f t="shared" ref="U23:U37" si="13">T23*T23</f>
        <v>2601</v>
      </c>
    </row>
    <row r="24" spans="1:60">
      <c r="A24" s="138" t="s">
        <v>34</v>
      </c>
      <c r="B24" s="139">
        <v>57.5</v>
      </c>
      <c r="C24" s="140">
        <f t="shared" si="7"/>
        <v>3306.25</v>
      </c>
      <c r="D24" s="138"/>
      <c r="E24" s="139"/>
      <c r="F24" s="140">
        <f t="shared" si="8"/>
        <v>0</v>
      </c>
      <c r="G24" s="138"/>
      <c r="H24" s="139"/>
      <c r="I24" s="140">
        <f t="shared" si="9"/>
        <v>0</v>
      </c>
      <c r="J24" s="138" t="s">
        <v>34</v>
      </c>
      <c r="K24" s="139">
        <v>57.5</v>
      </c>
      <c r="L24" s="140">
        <f t="shared" si="10"/>
        <v>3306.25</v>
      </c>
      <c r="M24" s="138"/>
      <c r="N24" s="139"/>
      <c r="O24" s="140">
        <f t="shared" si="11"/>
        <v>0</v>
      </c>
      <c r="P24" s="138"/>
      <c r="Q24" s="139"/>
      <c r="R24" s="140">
        <f t="shared" si="12"/>
        <v>0</v>
      </c>
      <c r="S24" s="138"/>
      <c r="T24" s="139"/>
      <c r="U24" s="140">
        <f t="shared" si="13"/>
        <v>0</v>
      </c>
    </row>
    <row r="25" spans="1:60">
      <c r="A25" s="138" t="s">
        <v>34</v>
      </c>
      <c r="B25" s="139">
        <v>52</v>
      </c>
      <c r="C25" s="140">
        <f t="shared" si="7"/>
        <v>2704</v>
      </c>
      <c r="D25" s="138"/>
      <c r="E25" s="139"/>
      <c r="F25" s="140">
        <f t="shared" si="8"/>
        <v>0</v>
      </c>
      <c r="G25" s="138"/>
      <c r="H25" s="139"/>
      <c r="I25" s="140">
        <f t="shared" si="9"/>
        <v>0</v>
      </c>
      <c r="J25" s="138" t="s">
        <v>34</v>
      </c>
      <c r="K25" s="139">
        <v>58</v>
      </c>
      <c r="L25" s="140">
        <f t="shared" si="10"/>
        <v>3364</v>
      </c>
      <c r="M25" s="138"/>
      <c r="N25" s="139"/>
      <c r="O25" s="140">
        <f t="shared" si="11"/>
        <v>0</v>
      </c>
      <c r="P25" s="138"/>
      <c r="Q25" s="139"/>
      <c r="R25" s="140">
        <f t="shared" si="12"/>
        <v>0</v>
      </c>
      <c r="S25" s="138"/>
      <c r="T25" s="139"/>
      <c r="U25" s="140">
        <f t="shared" si="13"/>
        <v>0</v>
      </c>
    </row>
    <row r="26" spans="1:60" ht="15.75">
      <c r="A26" s="138" t="s">
        <v>34</v>
      </c>
      <c r="B26" s="139">
        <v>59</v>
      </c>
      <c r="C26" s="140">
        <f t="shared" si="7"/>
        <v>3481</v>
      </c>
      <c r="D26" s="138"/>
      <c r="E26" s="139"/>
      <c r="F26" s="140">
        <f t="shared" si="8"/>
        <v>0</v>
      </c>
      <c r="G26" s="138"/>
      <c r="H26" s="139"/>
      <c r="I26" s="140">
        <f t="shared" si="9"/>
        <v>0</v>
      </c>
      <c r="J26" s="138"/>
      <c r="K26" s="139"/>
      <c r="L26" s="140">
        <f t="shared" si="10"/>
        <v>0</v>
      </c>
      <c r="M26" s="138"/>
      <c r="N26" s="139"/>
      <c r="O26" s="140">
        <f t="shared" si="11"/>
        <v>0</v>
      </c>
      <c r="P26" s="138"/>
      <c r="Q26" s="139"/>
      <c r="R26" s="140">
        <f t="shared" si="12"/>
        <v>0</v>
      </c>
      <c r="S26" s="138"/>
      <c r="T26" s="139"/>
      <c r="U26" s="140">
        <f t="shared" si="13"/>
        <v>0</v>
      </c>
      <c r="V26" s="9"/>
      <c r="W26" s="9"/>
      <c r="X26" s="9"/>
      <c r="Y26" s="9"/>
      <c r="Z26" s="9"/>
      <c r="AA26" s="9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9"/>
    </row>
    <row r="27" spans="1:60" ht="15.75">
      <c r="A27" s="138"/>
      <c r="B27" s="139"/>
      <c r="C27" s="140">
        <f t="shared" si="7"/>
        <v>0</v>
      </c>
      <c r="D27" s="138"/>
      <c r="E27" s="139"/>
      <c r="F27" s="140">
        <f t="shared" si="8"/>
        <v>0</v>
      </c>
      <c r="G27" s="138"/>
      <c r="H27" s="139"/>
      <c r="I27" s="140">
        <f t="shared" si="9"/>
        <v>0</v>
      </c>
      <c r="J27" s="138"/>
      <c r="K27" s="139"/>
      <c r="L27" s="140">
        <f t="shared" si="10"/>
        <v>0</v>
      </c>
      <c r="M27" s="138"/>
      <c r="N27" s="139"/>
      <c r="O27" s="140">
        <f t="shared" si="11"/>
        <v>0</v>
      </c>
      <c r="P27" s="138"/>
      <c r="Q27" s="139"/>
      <c r="R27" s="140">
        <f t="shared" si="12"/>
        <v>0</v>
      </c>
      <c r="S27" s="138"/>
      <c r="T27" s="139"/>
      <c r="U27" s="140">
        <f t="shared" si="13"/>
        <v>0</v>
      </c>
      <c r="V27" s="9"/>
      <c r="W27" s="9"/>
      <c r="X27" s="9"/>
      <c r="Y27" s="9"/>
      <c r="Z27" s="9"/>
      <c r="AA27" s="9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9"/>
    </row>
    <row r="28" spans="1:60" ht="15.75">
      <c r="A28" s="138"/>
      <c r="B28" s="139"/>
      <c r="C28" s="140">
        <f t="shared" si="7"/>
        <v>0</v>
      </c>
      <c r="D28" s="138"/>
      <c r="E28" s="139"/>
      <c r="F28" s="140">
        <f t="shared" si="8"/>
        <v>0</v>
      </c>
      <c r="G28" s="138"/>
      <c r="H28" s="139"/>
      <c r="I28" s="140">
        <f t="shared" si="9"/>
        <v>0</v>
      </c>
      <c r="J28" s="138"/>
      <c r="K28" s="139"/>
      <c r="L28" s="140">
        <f t="shared" si="10"/>
        <v>0</v>
      </c>
      <c r="M28" s="138"/>
      <c r="N28" s="139"/>
      <c r="O28" s="140">
        <f t="shared" si="11"/>
        <v>0</v>
      </c>
      <c r="P28" s="138"/>
      <c r="Q28" s="139"/>
      <c r="R28" s="140">
        <f t="shared" si="12"/>
        <v>0</v>
      </c>
      <c r="S28" s="138"/>
      <c r="T28" s="139"/>
      <c r="U28" s="140">
        <f t="shared" si="13"/>
        <v>0</v>
      </c>
      <c r="V28" s="9"/>
      <c r="W28" s="9"/>
      <c r="X28" s="9"/>
      <c r="Y28" s="9"/>
      <c r="Z28" s="9"/>
      <c r="AA28" s="9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9"/>
    </row>
    <row r="29" spans="1:60" ht="15.75">
      <c r="A29" s="138"/>
      <c r="B29" s="139"/>
      <c r="C29" s="140">
        <f t="shared" si="7"/>
        <v>0</v>
      </c>
      <c r="D29" s="138"/>
      <c r="E29" s="139"/>
      <c r="F29" s="140">
        <f t="shared" si="8"/>
        <v>0</v>
      </c>
      <c r="G29" s="138"/>
      <c r="H29" s="139"/>
      <c r="I29" s="140">
        <f t="shared" si="9"/>
        <v>0</v>
      </c>
      <c r="J29" s="138"/>
      <c r="K29" s="139"/>
      <c r="L29" s="140">
        <f t="shared" si="10"/>
        <v>0</v>
      </c>
      <c r="M29" s="138"/>
      <c r="N29" s="139"/>
      <c r="O29" s="140">
        <f t="shared" si="11"/>
        <v>0</v>
      </c>
      <c r="P29" s="138"/>
      <c r="Q29" s="139"/>
      <c r="R29" s="140">
        <f t="shared" si="12"/>
        <v>0</v>
      </c>
      <c r="S29" s="138"/>
      <c r="T29" s="139"/>
      <c r="U29" s="140">
        <f t="shared" si="13"/>
        <v>0</v>
      </c>
      <c r="V29" s="9"/>
      <c r="W29" s="9"/>
      <c r="X29" s="9"/>
      <c r="Y29" s="9"/>
      <c r="Z29" s="9"/>
      <c r="AA29" s="9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9"/>
    </row>
    <row r="30" spans="1:60" ht="15.75">
      <c r="A30" s="138"/>
      <c r="B30" s="139"/>
      <c r="C30" s="140">
        <f t="shared" si="7"/>
        <v>0</v>
      </c>
      <c r="D30" s="138"/>
      <c r="E30" s="139"/>
      <c r="F30" s="140">
        <f t="shared" si="8"/>
        <v>0</v>
      </c>
      <c r="G30" s="138"/>
      <c r="H30" s="139"/>
      <c r="I30" s="140">
        <f t="shared" si="9"/>
        <v>0</v>
      </c>
      <c r="J30" s="138"/>
      <c r="K30" s="139"/>
      <c r="L30" s="140">
        <f t="shared" si="10"/>
        <v>0</v>
      </c>
      <c r="M30" s="138"/>
      <c r="N30" s="139"/>
      <c r="O30" s="140">
        <f t="shared" si="11"/>
        <v>0</v>
      </c>
      <c r="P30" s="138"/>
      <c r="Q30" s="139"/>
      <c r="R30" s="140">
        <f t="shared" si="12"/>
        <v>0</v>
      </c>
      <c r="S30" s="138"/>
      <c r="T30" s="139"/>
      <c r="U30" s="140">
        <f t="shared" si="13"/>
        <v>0</v>
      </c>
      <c r="V30" s="9"/>
      <c r="W30" s="9"/>
      <c r="X30" s="9"/>
      <c r="Y30" s="9"/>
      <c r="Z30" s="9"/>
      <c r="AA30" s="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9"/>
    </row>
    <row r="31" spans="1:60" ht="15.75">
      <c r="A31" s="138"/>
      <c r="B31" s="139"/>
      <c r="C31" s="140">
        <f t="shared" si="7"/>
        <v>0</v>
      </c>
      <c r="D31" s="138"/>
      <c r="E31" s="139"/>
      <c r="F31" s="140">
        <f t="shared" si="8"/>
        <v>0</v>
      </c>
      <c r="G31" s="138"/>
      <c r="H31" s="139"/>
      <c r="I31" s="140">
        <f t="shared" si="9"/>
        <v>0</v>
      </c>
      <c r="J31" s="138"/>
      <c r="K31" s="139"/>
      <c r="L31" s="140">
        <f t="shared" si="10"/>
        <v>0</v>
      </c>
      <c r="M31" s="138"/>
      <c r="N31" s="139"/>
      <c r="O31" s="140">
        <f t="shared" si="11"/>
        <v>0</v>
      </c>
      <c r="P31" s="138"/>
      <c r="Q31" s="139"/>
      <c r="R31" s="140">
        <f t="shared" si="12"/>
        <v>0</v>
      </c>
      <c r="S31" s="138"/>
      <c r="T31" s="139"/>
      <c r="U31" s="140">
        <f t="shared" si="13"/>
        <v>0</v>
      </c>
      <c r="V31" s="9"/>
      <c r="W31" s="9"/>
      <c r="X31" s="9"/>
      <c r="Y31" s="9"/>
      <c r="Z31" s="9"/>
      <c r="AA31" s="9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9"/>
    </row>
    <row r="32" spans="1:60" ht="15.75">
      <c r="A32" s="138"/>
      <c r="B32" s="139"/>
      <c r="C32" s="140">
        <f t="shared" si="7"/>
        <v>0</v>
      </c>
      <c r="D32" s="138"/>
      <c r="E32" s="139"/>
      <c r="F32" s="140">
        <f t="shared" si="8"/>
        <v>0</v>
      </c>
      <c r="G32" s="138"/>
      <c r="H32" s="139"/>
      <c r="I32" s="140">
        <f t="shared" si="9"/>
        <v>0</v>
      </c>
      <c r="J32" s="138"/>
      <c r="K32" s="139"/>
      <c r="L32" s="140">
        <f t="shared" si="10"/>
        <v>0</v>
      </c>
      <c r="M32" s="138"/>
      <c r="N32" s="139"/>
      <c r="O32" s="140">
        <f t="shared" si="11"/>
        <v>0</v>
      </c>
      <c r="P32" s="138"/>
      <c r="Q32" s="139"/>
      <c r="R32" s="140">
        <f t="shared" si="12"/>
        <v>0</v>
      </c>
      <c r="S32" s="138"/>
      <c r="T32" s="139"/>
      <c r="U32" s="140">
        <f t="shared" si="13"/>
        <v>0</v>
      </c>
      <c r="V32" s="9"/>
      <c r="W32" s="9"/>
      <c r="X32" s="9"/>
      <c r="Y32" s="9"/>
      <c r="Z32" s="9"/>
      <c r="AA32" s="9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9"/>
    </row>
    <row r="33" spans="1:40" ht="15.75">
      <c r="A33" s="138"/>
      <c r="B33" s="139"/>
      <c r="C33" s="140">
        <f t="shared" si="7"/>
        <v>0</v>
      </c>
      <c r="D33" s="138"/>
      <c r="E33" s="139"/>
      <c r="F33" s="140">
        <f t="shared" si="8"/>
        <v>0</v>
      </c>
      <c r="G33" s="138"/>
      <c r="H33" s="139"/>
      <c r="I33" s="140">
        <f t="shared" si="9"/>
        <v>0</v>
      </c>
      <c r="J33" s="138"/>
      <c r="K33" s="139"/>
      <c r="L33" s="140">
        <f t="shared" si="10"/>
        <v>0</v>
      </c>
      <c r="M33" s="138"/>
      <c r="N33" s="139"/>
      <c r="O33" s="140">
        <f t="shared" si="11"/>
        <v>0</v>
      </c>
      <c r="P33" s="138"/>
      <c r="Q33" s="139"/>
      <c r="R33" s="140">
        <f t="shared" si="12"/>
        <v>0</v>
      </c>
      <c r="S33" s="138"/>
      <c r="T33" s="139"/>
      <c r="U33" s="140">
        <f t="shared" si="13"/>
        <v>0</v>
      </c>
      <c r="V33" s="9"/>
      <c r="W33" s="9"/>
      <c r="X33" s="9"/>
      <c r="Y33" s="9"/>
      <c r="Z33" s="9"/>
      <c r="AA33" s="9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9"/>
    </row>
    <row r="34" spans="1:40" ht="15.75">
      <c r="A34" s="138"/>
      <c r="B34" s="139"/>
      <c r="C34" s="140">
        <f t="shared" si="7"/>
        <v>0</v>
      </c>
      <c r="D34" s="138"/>
      <c r="E34" s="139"/>
      <c r="F34" s="140">
        <f t="shared" si="8"/>
        <v>0</v>
      </c>
      <c r="G34" s="138"/>
      <c r="H34" s="139"/>
      <c r="I34" s="140">
        <f t="shared" si="9"/>
        <v>0</v>
      </c>
      <c r="J34" s="138"/>
      <c r="K34" s="139"/>
      <c r="L34" s="140">
        <f t="shared" si="10"/>
        <v>0</v>
      </c>
      <c r="M34" s="138"/>
      <c r="N34" s="139"/>
      <c r="O34" s="140">
        <f t="shared" si="11"/>
        <v>0</v>
      </c>
      <c r="P34" s="138"/>
      <c r="Q34" s="139"/>
      <c r="R34" s="140">
        <f t="shared" si="12"/>
        <v>0</v>
      </c>
      <c r="S34" s="138"/>
      <c r="T34" s="139"/>
      <c r="U34" s="140">
        <f t="shared" si="13"/>
        <v>0</v>
      </c>
      <c r="V34" s="9"/>
      <c r="W34" s="9"/>
      <c r="X34" s="9"/>
      <c r="Y34" s="9"/>
      <c r="Z34" s="9"/>
      <c r="AA34" s="9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9"/>
    </row>
    <row r="35" spans="1:40" ht="15.75">
      <c r="A35" s="138"/>
      <c r="B35" s="139"/>
      <c r="C35" s="140">
        <f t="shared" si="7"/>
        <v>0</v>
      </c>
      <c r="D35" s="138"/>
      <c r="E35" s="139"/>
      <c r="F35" s="140">
        <f t="shared" si="8"/>
        <v>0</v>
      </c>
      <c r="G35" s="138"/>
      <c r="H35" s="139"/>
      <c r="I35" s="140">
        <f t="shared" si="9"/>
        <v>0</v>
      </c>
      <c r="J35" s="138"/>
      <c r="K35" s="139"/>
      <c r="L35" s="140">
        <f t="shared" si="10"/>
        <v>0</v>
      </c>
      <c r="M35" s="138"/>
      <c r="N35" s="139"/>
      <c r="O35" s="140">
        <f t="shared" si="11"/>
        <v>0</v>
      </c>
      <c r="P35" s="138"/>
      <c r="Q35" s="139"/>
      <c r="R35" s="140">
        <f t="shared" si="12"/>
        <v>0</v>
      </c>
      <c r="S35" s="138"/>
      <c r="T35" s="139"/>
      <c r="U35" s="140">
        <f t="shared" si="13"/>
        <v>0</v>
      </c>
      <c r="V35" s="9"/>
      <c r="W35" s="9"/>
      <c r="X35" s="9"/>
      <c r="Y35" s="9"/>
      <c r="Z35" s="9"/>
      <c r="AA35" s="9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9"/>
    </row>
    <row r="36" spans="1:40" ht="15.75">
      <c r="A36" s="138"/>
      <c r="B36" s="139"/>
      <c r="C36" s="140">
        <f t="shared" si="7"/>
        <v>0</v>
      </c>
      <c r="D36" s="138"/>
      <c r="E36" s="139"/>
      <c r="F36" s="140">
        <f t="shared" si="8"/>
        <v>0</v>
      </c>
      <c r="G36" s="138"/>
      <c r="H36" s="139"/>
      <c r="I36" s="140">
        <f t="shared" si="9"/>
        <v>0</v>
      </c>
      <c r="J36" s="138"/>
      <c r="K36" s="139"/>
      <c r="L36" s="140">
        <f t="shared" si="10"/>
        <v>0</v>
      </c>
      <c r="M36" s="138"/>
      <c r="N36" s="139"/>
      <c r="O36" s="140">
        <f t="shared" si="11"/>
        <v>0</v>
      </c>
      <c r="P36" s="138"/>
      <c r="Q36" s="139"/>
      <c r="R36" s="140">
        <f t="shared" si="12"/>
        <v>0</v>
      </c>
      <c r="S36" s="138"/>
      <c r="T36" s="139"/>
      <c r="U36" s="140">
        <f t="shared" si="13"/>
        <v>0</v>
      </c>
      <c r="V36" s="9"/>
      <c r="W36" s="9"/>
      <c r="X36" s="9"/>
      <c r="Y36" s="9"/>
      <c r="Z36" s="9"/>
      <c r="AA36" s="9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9"/>
    </row>
    <row r="37" spans="1:40" ht="15.75">
      <c r="A37" s="141"/>
      <c r="B37" s="142"/>
      <c r="C37" s="143">
        <f t="shared" si="7"/>
        <v>0</v>
      </c>
      <c r="D37" s="141"/>
      <c r="E37" s="142"/>
      <c r="F37" s="143">
        <f t="shared" si="8"/>
        <v>0</v>
      </c>
      <c r="G37" s="141"/>
      <c r="H37" s="142"/>
      <c r="I37" s="143">
        <f t="shared" si="9"/>
        <v>0</v>
      </c>
      <c r="J37" s="141"/>
      <c r="K37" s="142"/>
      <c r="L37" s="143">
        <f t="shared" si="10"/>
        <v>0</v>
      </c>
      <c r="M37" s="141"/>
      <c r="N37" s="142"/>
      <c r="O37" s="143">
        <f t="shared" si="11"/>
        <v>0</v>
      </c>
      <c r="P37" s="141"/>
      <c r="Q37" s="142"/>
      <c r="R37" s="143">
        <f t="shared" si="12"/>
        <v>0</v>
      </c>
      <c r="S37" s="141"/>
      <c r="T37" s="142"/>
      <c r="U37" s="143">
        <f t="shared" si="13"/>
        <v>0</v>
      </c>
      <c r="V37" s="9"/>
      <c r="W37" s="9"/>
      <c r="X37" s="9"/>
      <c r="Y37" s="9"/>
      <c r="Z37" s="9"/>
      <c r="AA37" s="9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9"/>
    </row>
    <row r="38" spans="1:40" ht="15.75">
      <c r="A38" s="33"/>
      <c r="B38" s="33"/>
      <c r="C38" s="34">
        <f>SUM(C23:C37)</f>
        <v>13031.5</v>
      </c>
      <c r="D38" s="33"/>
      <c r="E38" s="33"/>
      <c r="F38" s="34">
        <f>SUM(F23:F37)</f>
        <v>0</v>
      </c>
      <c r="G38" s="33"/>
      <c r="H38" s="33"/>
      <c r="I38" s="34">
        <f>SUM(I23:I37)</f>
        <v>3600</v>
      </c>
      <c r="J38" s="33"/>
      <c r="K38" s="33"/>
      <c r="L38" s="34">
        <f>SUM(L23:L37)</f>
        <v>9170.25</v>
      </c>
      <c r="M38" s="33"/>
      <c r="N38" s="33"/>
      <c r="O38" s="34">
        <f>SUM(O23:O37)</f>
        <v>0</v>
      </c>
      <c r="P38" s="33"/>
      <c r="Q38" s="33"/>
      <c r="R38" s="34">
        <f>SUM(R23:R37)</f>
        <v>0</v>
      </c>
      <c r="S38" s="33"/>
      <c r="T38" s="33"/>
      <c r="U38" s="34">
        <f>SUM(U23:U37)</f>
        <v>2601</v>
      </c>
      <c r="V38" s="9"/>
      <c r="W38" s="9"/>
      <c r="X38" s="9"/>
      <c r="Y38" s="9"/>
      <c r="Z38" s="9"/>
      <c r="AA38" s="9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9"/>
    </row>
    <row r="39" spans="1:40" ht="15.75">
      <c r="V39" s="9"/>
      <c r="W39" s="9"/>
      <c r="X39" s="9"/>
      <c r="Y39" s="9"/>
      <c r="Z39" s="9"/>
      <c r="AA39" s="9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9"/>
    </row>
    <row r="40" spans="1:40" ht="16.5" thickBot="1">
      <c r="V40" s="9"/>
      <c r="W40" s="9"/>
      <c r="X40" s="9"/>
      <c r="Y40" s="9"/>
      <c r="Z40" s="9"/>
      <c r="AA40" s="9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9"/>
    </row>
    <row r="41" spans="1:40" ht="15.75">
      <c r="A41" s="235" t="s">
        <v>25</v>
      </c>
      <c r="B41" s="236"/>
      <c r="C41" s="236"/>
      <c r="D41" s="235" t="s">
        <v>71</v>
      </c>
      <c r="E41" s="236"/>
      <c r="F41" s="236"/>
      <c r="G41" s="235" t="s">
        <v>74</v>
      </c>
      <c r="H41" s="236"/>
      <c r="I41" s="236"/>
      <c r="J41" s="235" t="s">
        <v>14</v>
      </c>
      <c r="K41" s="236"/>
      <c r="L41" s="236"/>
      <c r="M41" s="229" t="s">
        <v>16</v>
      </c>
      <c r="N41" s="230"/>
      <c r="O41" s="230"/>
      <c r="P41" s="229" t="s">
        <v>61</v>
      </c>
      <c r="Q41" s="230"/>
      <c r="R41" s="230"/>
      <c r="S41" s="229" t="s">
        <v>95</v>
      </c>
      <c r="T41" s="230"/>
      <c r="U41" s="230"/>
      <c r="V41" s="9"/>
      <c r="W41" s="9"/>
      <c r="X41" s="9"/>
      <c r="Y41" s="9"/>
      <c r="Z41" s="9"/>
      <c r="AA41" s="9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9"/>
    </row>
    <row r="42" spans="1:40" ht="15.75">
      <c r="A42" s="168" t="s">
        <v>6</v>
      </c>
      <c r="B42" s="136" t="s">
        <v>7</v>
      </c>
      <c r="C42" s="137" t="s">
        <v>3</v>
      </c>
      <c r="D42" s="168" t="s">
        <v>6</v>
      </c>
      <c r="E42" s="136" t="s">
        <v>7</v>
      </c>
      <c r="F42" s="137" t="s">
        <v>3</v>
      </c>
      <c r="G42" s="168" t="s">
        <v>6</v>
      </c>
      <c r="H42" s="136" t="s">
        <v>7</v>
      </c>
      <c r="I42" s="137" t="s">
        <v>3</v>
      </c>
      <c r="J42" s="168" t="s">
        <v>6</v>
      </c>
      <c r="K42" s="136" t="s">
        <v>7</v>
      </c>
      <c r="L42" s="137" t="s">
        <v>3</v>
      </c>
      <c r="M42" s="168" t="s">
        <v>6</v>
      </c>
      <c r="N42" s="136" t="s">
        <v>7</v>
      </c>
      <c r="O42" s="137" t="s">
        <v>3</v>
      </c>
      <c r="P42" s="168" t="s">
        <v>6</v>
      </c>
      <c r="Q42" s="136" t="s">
        <v>7</v>
      </c>
      <c r="R42" s="169" t="s">
        <v>3</v>
      </c>
      <c r="S42" s="168" t="s">
        <v>6</v>
      </c>
      <c r="T42" s="136" t="s">
        <v>7</v>
      </c>
      <c r="U42" s="137" t="s">
        <v>3</v>
      </c>
      <c r="V42" s="9"/>
      <c r="W42" s="9"/>
      <c r="X42" s="9"/>
      <c r="Y42" s="9"/>
      <c r="Z42" s="9"/>
      <c r="AA42" s="9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9"/>
    </row>
    <row r="43" spans="1:40" ht="15.75">
      <c r="A43" s="150" t="s">
        <v>34</v>
      </c>
      <c r="B43" s="139">
        <v>57</v>
      </c>
      <c r="C43" s="140">
        <f t="shared" ref="C43:C60" si="14">B43*B43</f>
        <v>3249</v>
      </c>
      <c r="D43" s="150" t="s">
        <v>118</v>
      </c>
      <c r="E43" s="139">
        <v>55</v>
      </c>
      <c r="F43" s="140">
        <f t="shared" ref="F43:F60" si="15">E43*E43</f>
        <v>3025</v>
      </c>
      <c r="G43" s="150" t="s">
        <v>34</v>
      </c>
      <c r="H43" s="139">
        <v>64</v>
      </c>
      <c r="I43" s="140">
        <f t="shared" ref="I43:I60" si="16">H43*H43</f>
        <v>4096</v>
      </c>
      <c r="J43" s="150" t="s">
        <v>34</v>
      </c>
      <c r="K43" s="139">
        <v>67</v>
      </c>
      <c r="L43" s="140">
        <f t="shared" ref="L43:L60" si="17">K43*K43</f>
        <v>4489</v>
      </c>
      <c r="M43" s="150" t="s">
        <v>34</v>
      </c>
      <c r="N43" s="139">
        <v>55.5</v>
      </c>
      <c r="O43" s="140">
        <f t="shared" ref="O43:O60" si="18">N43*N43</f>
        <v>3080.25</v>
      </c>
      <c r="P43" s="150"/>
      <c r="Q43" s="139"/>
      <c r="R43" s="170">
        <f t="shared" ref="R43:R60" si="19">Q43*Q43</f>
        <v>0</v>
      </c>
      <c r="S43" s="150" t="s">
        <v>118</v>
      </c>
      <c r="T43" s="139">
        <v>66</v>
      </c>
      <c r="U43" s="140">
        <f t="shared" ref="U43:U60" si="20">T43*T43</f>
        <v>4356</v>
      </c>
      <c r="V43" s="9"/>
      <c r="W43" s="9"/>
      <c r="X43" s="9"/>
      <c r="Y43" s="9"/>
      <c r="Z43" s="9"/>
      <c r="AA43" s="9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9"/>
    </row>
    <row r="44" spans="1:40" ht="15.75">
      <c r="A44" s="150"/>
      <c r="B44" s="139"/>
      <c r="C44" s="140">
        <f t="shared" si="14"/>
        <v>0</v>
      </c>
      <c r="D44" s="150" t="s">
        <v>118</v>
      </c>
      <c r="E44" s="139">
        <v>59</v>
      </c>
      <c r="F44" s="140">
        <f t="shared" si="15"/>
        <v>3481</v>
      </c>
      <c r="G44" s="150" t="s">
        <v>34</v>
      </c>
      <c r="H44" s="139">
        <v>61</v>
      </c>
      <c r="I44" s="140">
        <f t="shared" si="16"/>
        <v>3721</v>
      </c>
      <c r="J44" s="150" t="s">
        <v>34</v>
      </c>
      <c r="K44" s="139">
        <v>56</v>
      </c>
      <c r="L44" s="140">
        <f t="shared" si="17"/>
        <v>3136</v>
      </c>
      <c r="M44" s="150" t="s">
        <v>34</v>
      </c>
      <c r="N44" s="139">
        <v>52</v>
      </c>
      <c r="O44" s="140">
        <f t="shared" si="18"/>
        <v>2704</v>
      </c>
      <c r="P44" s="150"/>
      <c r="Q44" s="139"/>
      <c r="R44" s="170">
        <f t="shared" si="19"/>
        <v>0</v>
      </c>
      <c r="S44" s="150" t="s">
        <v>34</v>
      </c>
      <c r="T44" s="139">
        <v>97</v>
      </c>
      <c r="U44" s="140">
        <f t="shared" si="20"/>
        <v>9409</v>
      </c>
      <c r="V44" s="9"/>
      <c r="W44" s="9"/>
      <c r="X44" s="9"/>
      <c r="Y44" s="9"/>
      <c r="Z44" s="9"/>
      <c r="AA44" s="9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9"/>
    </row>
    <row r="45" spans="1:40" ht="15.75">
      <c r="A45" s="150"/>
      <c r="B45" s="139"/>
      <c r="C45" s="140">
        <f t="shared" si="14"/>
        <v>0</v>
      </c>
      <c r="D45" s="150"/>
      <c r="E45" s="139"/>
      <c r="F45" s="140">
        <f t="shared" si="15"/>
        <v>0</v>
      </c>
      <c r="G45" s="150"/>
      <c r="H45" s="139"/>
      <c r="I45" s="140">
        <f t="shared" si="16"/>
        <v>0</v>
      </c>
      <c r="J45" s="150" t="s">
        <v>34</v>
      </c>
      <c r="K45" s="139">
        <v>59</v>
      </c>
      <c r="L45" s="140">
        <f t="shared" si="17"/>
        <v>3481</v>
      </c>
      <c r="M45" s="150" t="s">
        <v>34</v>
      </c>
      <c r="N45" s="139">
        <v>66</v>
      </c>
      <c r="O45" s="140">
        <f t="shared" si="18"/>
        <v>4356</v>
      </c>
      <c r="P45" s="150"/>
      <c r="Q45" s="139"/>
      <c r="R45" s="170">
        <f t="shared" si="19"/>
        <v>0</v>
      </c>
      <c r="S45" s="150" t="s">
        <v>34</v>
      </c>
      <c r="T45" s="139">
        <v>50</v>
      </c>
      <c r="U45" s="140">
        <f t="shared" si="20"/>
        <v>2500</v>
      </c>
      <c r="V45" s="9"/>
      <c r="W45" s="9"/>
      <c r="X45" s="9"/>
      <c r="Y45" s="9"/>
      <c r="Z45" s="9"/>
      <c r="AA45" s="9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9"/>
    </row>
    <row r="46" spans="1:40" ht="15.75">
      <c r="A46" s="150"/>
      <c r="B46" s="139"/>
      <c r="C46" s="140">
        <f t="shared" si="14"/>
        <v>0</v>
      </c>
      <c r="D46" s="150"/>
      <c r="E46" s="139"/>
      <c r="F46" s="140">
        <f t="shared" si="15"/>
        <v>0</v>
      </c>
      <c r="G46" s="150"/>
      <c r="H46" s="139"/>
      <c r="I46" s="140">
        <f t="shared" si="16"/>
        <v>0</v>
      </c>
      <c r="J46" s="150" t="s">
        <v>34</v>
      </c>
      <c r="K46" s="139">
        <v>54.5</v>
      </c>
      <c r="L46" s="140">
        <f t="shared" si="17"/>
        <v>2970.25</v>
      </c>
      <c r="M46" s="150"/>
      <c r="N46" s="139"/>
      <c r="O46" s="140">
        <f t="shared" si="18"/>
        <v>0</v>
      </c>
      <c r="P46" s="150"/>
      <c r="Q46" s="139"/>
      <c r="R46" s="170">
        <f t="shared" si="19"/>
        <v>0</v>
      </c>
      <c r="S46" s="150" t="s">
        <v>34</v>
      </c>
      <c r="T46" s="139">
        <v>54</v>
      </c>
      <c r="U46" s="140">
        <f t="shared" si="20"/>
        <v>2916</v>
      </c>
      <c r="V46" s="9"/>
      <c r="W46" s="9"/>
      <c r="X46" s="9"/>
      <c r="Y46" s="9"/>
      <c r="Z46" s="9"/>
      <c r="AA46" s="9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9"/>
    </row>
    <row r="47" spans="1:40" ht="15.75">
      <c r="A47" s="150"/>
      <c r="B47" s="139"/>
      <c r="C47" s="140">
        <f t="shared" si="14"/>
        <v>0</v>
      </c>
      <c r="D47" s="150"/>
      <c r="E47" s="139"/>
      <c r="F47" s="140">
        <f t="shared" si="15"/>
        <v>0</v>
      </c>
      <c r="G47" s="150"/>
      <c r="H47" s="139"/>
      <c r="I47" s="140">
        <f t="shared" si="16"/>
        <v>0</v>
      </c>
      <c r="J47" s="150" t="s">
        <v>34</v>
      </c>
      <c r="K47" s="139">
        <v>55</v>
      </c>
      <c r="L47" s="140">
        <f t="shared" si="17"/>
        <v>3025</v>
      </c>
      <c r="M47" s="150"/>
      <c r="N47" s="139"/>
      <c r="O47" s="140">
        <f t="shared" si="18"/>
        <v>0</v>
      </c>
      <c r="P47" s="150"/>
      <c r="Q47" s="139"/>
      <c r="R47" s="170">
        <f t="shared" si="19"/>
        <v>0</v>
      </c>
      <c r="S47" s="150" t="s">
        <v>34</v>
      </c>
      <c r="T47" s="139">
        <v>61.5</v>
      </c>
      <c r="U47" s="140">
        <f t="shared" si="20"/>
        <v>3782.25</v>
      </c>
      <c r="V47" s="9"/>
      <c r="W47" s="9"/>
      <c r="X47" s="9"/>
      <c r="Y47" s="9"/>
      <c r="Z47" s="9"/>
      <c r="AA47" s="9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9"/>
    </row>
    <row r="48" spans="1:40" ht="15.75">
      <c r="A48" s="150"/>
      <c r="B48" s="139"/>
      <c r="C48" s="140">
        <f t="shared" si="14"/>
        <v>0</v>
      </c>
      <c r="D48" s="150"/>
      <c r="E48" s="139"/>
      <c r="F48" s="140">
        <f t="shared" si="15"/>
        <v>0</v>
      </c>
      <c r="G48" s="150"/>
      <c r="H48" s="139"/>
      <c r="I48" s="140">
        <f t="shared" si="16"/>
        <v>0</v>
      </c>
      <c r="J48" s="150" t="s">
        <v>34</v>
      </c>
      <c r="K48" s="139">
        <v>59.5</v>
      </c>
      <c r="L48" s="140">
        <f t="shared" si="17"/>
        <v>3540.25</v>
      </c>
      <c r="M48" s="150"/>
      <c r="N48" s="139"/>
      <c r="O48" s="140">
        <f t="shared" si="18"/>
        <v>0</v>
      </c>
      <c r="P48" s="150"/>
      <c r="Q48" s="139"/>
      <c r="R48" s="170">
        <f t="shared" si="19"/>
        <v>0</v>
      </c>
      <c r="S48" s="150" t="s">
        <v>34</v>
      </c>
      <c r="T48" s="139">
        <v>55</v>
      </c>
      <c r="U48" s="140">
        <f t="shared" si="20"/>
        <v>3025</v>
      </c>
      <c r="V48" s="9"/>
      <c r="W48" s="9"/>
      <c r="X48" s="9"/>
      <c r="Y48" s="9"/>
      <c r="Z48" s="9"/>
      <c r="AA48" s="9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9"/>
    </row>
    <row r="49" spans="1:40" ht="15.75">
      <c r="A49" s="150"/>
      <c r="B49" s="139"/>
      <c r="C49" s="140">
        <f t="shared" si="14"/>
        <v>0</v>
      </c>
      <c r="D49" s="150"/>
      <c r="E49" s="139"/>
      <c r="F49" s="140">
        <f t="shared" si="15"/>
        <v>0</v>
      </c>
      <c r="G49" s="150"/>
      <c r="H49" s="139"/>
      <c r="I49" s="140">
        <f t="shared" si="16"/>
        <v>0</v>
      </c>
      <c r="J49" s="150"/>
      <c r="K49" s="139"/>
      <c r="L49" s="140">
        <f t="shared" si="17"/>
        <v>0</v>
      </c>
      <c r="M49" s="150"/>
      <c r="N49" s="139"/>
      <c r="O49" s="140">
        <f t="shared" si="18"/>
        <v>0</v>
      </c>
      <c r="P49" s="150"/>
      <c r="Q49" s="139"/>
      <c r="R49" s="170">
        <f t="shared" si="19"/>
        <v>0</v>
      </c>
      <c r="S49" s="150"/>
      <c r="T49" s="139"/>
      <c r="U49" s="140">
        <f t="shared" si="20"/>
        <v>0</v>
      </c>
      <c r="V49" s="9"/>
      <c r="W49" s="9"/>
      <c r="X49" s="9"/>
      <c r="Y49" s="9"/>
      <c r="Z49" s="9"/>
      <c r="AA49" s="9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9"/>
    </row>
    <row r="50" spans="1:40" ht="15.75">
      <c r="A50" s="150"/>
      <c r="B50" s="139"/>
      <c r="C50" s="140">
        <f t="shared" si="14"/>
        <v>0</v>
      </c>
      <c r="D50" s="150"/>
      <c r="E50" s="139"/>
      <c r="F50" s="140">
        <f t="shared" si="15"/>
        <v>0</v>
      </c>
      <c r="G50" s="150"/>
      <c r="H50" s="139"/>
      <c r="I50" s="140">
        <f t="shared" si="16"/>
        <v>0</v>
      </c>
      <c r="J50" s="150"/>
      <c r="K50" s="139"/>
      <c r="L50" s="140">
        <f t="shared" si="17"/>
        <v>0</v>
      </c>
      <c r="M50" s="150"/>
      <c r="N50" s="139"/>
      <c r="O50" s="140">
        <f t="shared" si="18"/>
        <v>0</v>
      </c>
      <c r="P50" s="150"/>
      <c r="Q50" s="139"/>
      <c r="R50" s="170">
        <f t="shared" si="19"/>
        <v>0</v>
      </c>
      <c r="S50" s="150"/>
      <c r="T50" s="139"/>
      <c r="U50" s="140">
        <f t="shared" si="20"/>
        <v>0</v>
      </c>
      <c r="V50" s="9"/>
      <c r="W50" s="9"/>
      <c r="X50" s="9"/>
      <c r="Y50" s="9"/>
      <c r="Z50" s="9"/>
      <c r="AA50" s="9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9"/>
    </row>
    <row r="51" spans="1:40" ht="15.75">
      <c r="A51" s="150"/>
      <c r="B51" s="139"/>
      <c r="C51" s="140">
        <f t="shared" si="14"/>
        <v>0</v>
      </c>
      <c r="D51" s="150"/>
      <c r="E51" s="139"/>
      <c r="F51" s="140">
        <f t="shared" si="15"/>
        <v>0</v>
      </c>
      <c r="G51" s="150"/>
      <c r="H51" s="139"/>
      <c r="I51" s="140">
        <f t="shared" si="16"/>
        <v>0</v>
      </c>
      <c r="J51" s="150"/>
      <c r="K51" s="139"/>
      <c r="L51" s="140">
        <f t="shared" si="17"/>
        <v>0</v>
      </c>
      <c r="M51" s="150"/>
      <c r="N51" s="139"/>
      <c r="O51" s="140">
        <f t="shared" si="18"/>
        <v>0</v>
      </c>
      <c r="P51" s="150"/>
      <c r="Q51" s="139"/>
      <c r="R51" s="170">
        <f t="shared" si="19"/>
        <v>0</v>
      </c>
      <c r="S51" s="150"/>
      <c r="T51" s="139"/>
      <c r="U51" s="140">
        <f t="shared" si="20"/>
        <v>0</v>
      </c>
      <c r="V51" s="9"/>
      <c r="W51" s="9"/>
      <c r="X51" s="9"/>
      <c r="Y51" s="9"/>
      <c r="Z51" s="9"/>
      <c r="AA51" s="9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9"/>
    </row>
    <row r="52" spans="1:40" ht="15.75">
      <c r="A52" s="150"/>
      <c r="B52" s="139"/>
      <c r="C52" s="140">
        <f t="shared" si="14"/>
        <v>0</v>
      </c>
      <c r="D52" s="150"/>
      <c r="E52" s="139"/>
      <c r="F52" s="140">
        <f t="shared" si="15"/>
        <v>0</v>
      </c>
      <c r="G52" s="150"/>
      <c r="H52" s="139"/>
      <c r="I52" s="140">
        <f t="shared" si="16"/>
        <v>0</v>
      </c>
      <c r="J52" s="150"/>
      <c r="K52" s="139"/>
      <c r="L52" s="140">
        <f t="shared" si="17"/>
        <v>0</v>
      </c>
      <c r="M52" s="150"/>
      <c r="N52" s="139"/>
      <c r="O52" s="140">
        <f t="shared" si="18"/>
        <v>0</v>
      </c>
      <c r="P52" s="150"/>
      <c r="Q52" s="139"/>
      <c r="R52" s="170">
        <f t="shared" si="19"/>
        <v>0</v>
      </c>
      <c r="S52" s="150"/>
      <c r="T52" s="139"/>
      <c r="U52" s="140">
        <f t="shared" si="20"/>
        <v>0</v>
      </c>
      <c r="V52" s="9"/>
      <c r="W52" s="9"/>
      <c r="X52" s="9"/>
      <c r="Y52" s="9"/>
      <c r="Z52" s="9"/>
      <c r="AA52" s="9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9"/>
    </row>
    <row r="53" spans="1:40" ht="15.75">
      <c r="A53" s="150"/>
      <c r="B53" s="139"/>
      <c r="C53" s="140">
        <f t="shared" si="14"/>
        <v>0</v>
      </c>
      <c r="D53" s="150"/>
      <c r="E53" s="139"/>
      <c r="F53" s="140">
        <f t="shared" si="15"/>
        <v>0</v>
      </c>
      <c r="G53" s="150"/>
      <c r="H53" s="139"/>
      <c r="I53" s="140">
        <f t="shared" si="16"/>
        <v>0</v>
      </c>
      <c r="J53" s="150"/>
      <c r="K53" s="139"/>
      <c r="L53" s="140">
        <f t="shared" si="17"/>
        <v>0</v>
      </c>
      <c r="M53" s="150"/>
      <c r="N53" s="139"/>
      <c r="O53" s="140">
        <f t="shared" si="18"/>
        <v>0</v>
      </c>
      <c r="P53" s="150"/>
      <c r="Q53" s="139"/>
      <c r="R53" s="170">
        <f t="shared" si="19"/>
        <v>0</v>
      </c>
      <c r="S53" s="150"/>
      <c r="T53" s="139"/>
      <c r="U53" s="140">
        <f t="shared" si="20"/>
        <v>0</v>
      </c>
      <c r="V53" s="9"/>
      <c r="W53" s="9"/>
      <c r="X53" s="9"/>
      <c r="Y53" s="9"/>
      <c r="Z53" s="9"/>
      <c r="AA53" s="9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9"/>
    </row>
    <row r="54" spans="1:40" ht="15.75">
      <c r="A54" s="150"/>
      <c r="B54" s="139"/>
      <c r="C54" s="140">
        <f t="shared" si="14"/>
        <v>0</v>
      </c>
      <c r="D54" s="150"/>
      <c r="E54" s="139"/>
      <c r="F54" s="140">
        <f t="shared" si="15"/>
        <v>0</v>
      </c>
      <c r="G54" s="150"/>
      <c r="H54" s="139"/>
      <c r="I54" s="140">
        <f t="shared" si="16"/>
        <v>0</v>
      </c>
      <c r="J54" s="150"/>
      <c r="K54" s="139"/>
      <c r="L54" s="140">
        <f t="shared" si="17"/>
        <v>0</v>
      </c>
      <c r="M54" s="150"/>
      <c r="N54" s="139"/>
      <c r="O54" s="140">
        <f t="shared" si="18"/>
        <v>0</v>
      </c>
      <c r="P54" s="150"/>
      <c r="Q54" s="139"/>
      <c r="R54" s="170">
        <f t="shared" si="19"/>
        <v>0</v>
      </c>
      <c r="S54" s="150"/>
      <c r="T54" s="139"/>
      <c r="U54" s="140">
        <f t="shared" si="20"/>
        <v>0</v>
      </c>
      <c r="V54" s="9"/>
      <c r="W54" s="9"/>
      <c r="X54" s="9"/>
      <c r="Y54" s="9"/>
      <c r="Z54" s="9"/>
      <c r="AA54" s="9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9"/>
    </row>
    <row r="55" spans="1:40" ht="15.75">
      <c r="A55" s="150"/>
      <c r="B55" s="139"/>
      <c r="C55" s="140">
        <f t="shared" si="14"/>
        <v>0</v>
      </c>
      <c r="D55" s="150"/>
      <c r="E55" s="139"/>
      <c r="F55" s="140">
        <f t="shared" si="15"/>
        <v>0</v>
      </c>
      <c r="G55" s="150"/>
      <c r="H55" s="139"/>
      <c r="I55" s="140">
        <f t="shared" si="16"/>
        <v>0</v>
      </c>
      <c r="J55" s="150"/>
      <c r="K55" s="139"/>
      <c r="L55" s="140">
        <f t="shared" si="17"/>
        <v>0</v>
      </c>
      <c r="M55" s="150"/>
      <c r="N55" s="139"/>
      <c r="O55" s="140">
        <f t="shared" si="18"/>
        <v>0</v>
      </c>
      <c r="P55" s="150"/>
      <c r="Q55" s="139"/>
      <c r="R55" s="170">
        <f t="shared" si="19"/>
        <v>0</v>
      </c>
      <c r="S55" s="150"/>
      <c r="T55" s="139"/>
      <c r="U55" s="140">
        <f t="shared" si="20"/>
        <v>0</v>
      </c>
      <c r="V55" s="9"/>
      <c r="W55" s="9"/>
      <c r="X55" s="9"/>
      <c r="Y55" s="9"/>
      <c r="Z55" s="9"/>
      <c r="AA55" s="9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9"/>
    </row>
    <row r="56" spans="1:40" ht="15.75">
      <c r="A56" s="150"/>
      <c r="B56" s="139"/>
      <c r="C56" s="140">
        <f t="shared" si="14"/>
        <v>0</v>
      </c>
      <c r="D56" s="150"/>
      <c r="E56" s="139"/>
      <c r="F56" s="140">
        <f t="shared" si="15"/>
        <v>0</v>
      </c>
      <c r="G56" s="150"/>
      <c r="H56" s="139"/>
      <c r="I56" s="140">
        <f t="shared" si="16"/>
        <v>0</v>
      </c>
      <c r="J56" s="150"/>
      <c r="K56" s="139"/>
      <c r="L56" s="140">
        <f t="shared" si="17"/>
        <v>0</v>
      </c>
      <c r="M56" s="150"/>
      <c r="N56" s="139"/>
      <c r="O56" s="140">
        <f t="shared" si="18"/>
        <v>0</v>
      </c>
      <c r="P56" s="150"/>
      <c r="Q56" s="139"/>
      <c r="R56" s="170">
        <f t="shared" si="19"/>
        <v>0</v>
      </c>
      <c r="S56" s="150"/>
      <c r="T56" s="139"/>
      <c r="U56" s="140">
        <f t="shared" si="20"/>
        <v>0</v>
      </c>
      <c r="V56" s="9"/>
      <c r="W56" s="9"/>
      <c r="X56" s="9"/>
      <c r="Y56" s="9"/>
      <c r="Z56" s="9"/>
      <c r="AA56" s="9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9"/>
    </row>
    <row r="57" spans="1:40" ht="15.75">
      <c r="A57" s="150"/>
      <c r="B57" s="139"/>
      <c r="C57" s="140">
        <f t="shared" si="14"/>
        <v>0</v>
      </c>
      <c r="D57" s="150"/>
      <c r="E57" s="139"/>
      <c r="F57" s="140">
        <f t="shared" si="15"/>
        <v>0</v>
      </c>
      <c r="G57" s="150"/>
      <c r="H57" s="139"/>
      <c r="I57" s="140">
        <f t="shared" si="16"/>
        <v>0</v>
      </c>
      <c r="J57" s="150"/>
      <c r="K57" s="139"/>
      <c r="L57" s="140">
        <f t="shared" si="17"/>
        <v>0</v>
      </c>
      <c r="M57" s="150"/>
      <c r="N57" s="139"/>
      <c r="O57" s="140">
        <f t="shared" si="18"/>
        <v>0</v>
      </c>
      <c r="P57" s="150"/>
      <c r="Q57" s="139"/>
      <c r="R57" s="170">
        <f t="shared" si="19"/>
        <v>0</v>
      </c>
      <c r="S57" s="150"/>
      <c r="T57" s="139"/>
      <c r="U57" s="140">
        <f t="shared" si="20"/>
        <v>0</v>
      </c>
      <c r="V57" s="9"/>
      <c r="W57" s="9"/>
      <c r="X57" s="9"/>
      <c r="Y57" s="9"/>
      <c r="Z57" s="9"/>
      <c r="AA57" s="9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9"/>
    </row>
    <row r="58" spans="1:40" ht="15.75">
      <c r="A58" s="150"/>
      <c r="B58" s="139"/>
      <c r="C58" s="140">
        <f t="shared" si="14"/>
        <v>0</v>
      </c>
      <c r="D58" s="150"/>
      <c r="E58" s="139"/>
      <c r="F58" s="140">
        <f t="shared" si="15"/>
        <v>0</v>
      </c>
      <c r="G58" s="150"/>
      <c r="H58" s="139"/>
      <c r="I58" s="140">
        <f t="shared" si="16"/>
        <v>0</v>
      </c>
      <c r="J58" s="150"/>
      <c r="K58" s="139"/>
      <c r="L58" s="140">
        <f t="shared" si="17"/>
        <v>0</v>
      </c>
      <c r="M58" s="150"/>
      <c r="N58" s="139"/>
      <c r="O58" s="140">
        <f t="shared" si="18"/>
        <v>0</v>
      </c>
      <c r="P58" s="150"/>
      <c r="Q58" s="139"/>
      <c r="R58" s="170">
        <f t="shared" si="19"/>
        <v>0</v>
      </c>
      <c r="S58" s="150"/>
      <c r="T58" s="139"/>
      <c r="U58" s="140">
        <f t="shared" si="20"/>
        <v>0</v>
      </c>
      <c r="V58" s="9"/>
      <c r="W58" s="9"/>
      <c r="X58" s="9"/>
      <c r="Y58" s="9"/>
      <c r="Z58" s="9"/>
      <c r="AA58" s="9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9"/>
    </row>
    <row r="59" spans="1:40" ht="15.75">
      <c r="A59" s="150"/>
      <c r="B59" s="139"/>
      <c r="C59" s="140">
        <f t="shared" si="14"/>
        <v>0</v>
      </c>
      <c r="D59" s="150"/>
      <c r="E59" s="139"/>
      <c r="F59" s="140">
        <f t="shared" si="15"/>
        <v>0</v>
      </c>
      <c r="G59" s="150"/>
      <c r="H59" s="139"/>
      <c r="I59" s="140">
        <f t="shared" si="16"/>
        <v>0</v>
      </c>
      <c r="J59" s="150"/>
      <c r="K59" s="139"/>
      <c r="L59" s="140">
        <f t="shared" si="17"/>
        <v>0</v>
      </c>
      <c r="M59" s="150"/>
      <c r="N59" s="139"/>
      <c r="O59" s="140">
        <f t="shared" si="18"/>
        <v>0</v>
      </c>
      <c r="P59" s="150"/>
      <c r="Q59" s="139"/>
      <c r="R59" s="170">
        <f t="shared" si="19"/>
        <v>0</v>
      </c>
      <c r="S59" s="150"/>
      <c r="T59" s="139"/>
      <c r="U59" s="140">
        <f t="shared" si="20"/>
        <v>0</v>
      </c>
      <c r="V59" s="9"/>
      <c r="W59" s="9"/>
      <c r="X59" s="9"/>
      <c r="Y59" s="9"/>
      <c r="Z59" s="9"/>
      <c r="AA59" s="9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9"/>
    </row>
    <row r="60" spans="1:40" ht="15.75">
      <c r="A60" s="150"/>
      <c r="B60" s="139"/>
      <c r="C60" s="140">
        <f t="shared" si="14"/>
        <v>0</v>
      </c>
      <c r="D60" s="150"/>
      <c r="E60" s="139"/>
      <c r="F60" s="140">
        <f t="shared" si="15"/>
        <v>0</v>
      </c>
      <c r="G60" s="150"/>
      <c r="H60" s="139"/>
      <c r="I60" s="140">
        <f t="shared" si="16"/>
        <v>0</v>
      </c>
      <c r="J60" s="150"/>
      <c r="K60" s="139"/>
      <c r="L60" s="140">
        <f t="shared" si="17"/>
        <v>0</v>
      </c>
      <c r="M60" s="150"/>
      <c r="N60" s="139"/>
      <c r="O60" s="140">
        <f t="shared" si="18"/>
        <v>0</v>
      </c>
      <c r="P60" s="150"/>
      <c r="Q60" s="139"/>
      <c r="R60" s="170">
        <f t="shared" si="19"/>
        <v>0</v>
      </c>
      <c r="S60" s="150"/>
      <c r="T60" s="139"/>
      <c r="U60" s="140">
        <f t="shared" si="20"/>
        <v>0</v>
      </c>
      <c r="V60" s="9"/>
      <c r="W60" s="9"/>
      <c r="X60" s="9"/>
      <c r="Y60" s="9"/>
      <c r="Z60" s="9"/>
      <c r="AA60" s="9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9"/>
    </row>
    <row r="61" spans="1:40" ht="15.75" customHeight="1" thickBot="1">
      <c r="A61" s="35"/>
      <c r="B61" s="32"/>
      <c r="C61" s="36">
        <f>SUM(C43:C60)</f>
        <v>3249</v>
      </c>
      <c r="D61" s="35"/>
      <c r="E61" s="32"/>
      <c r="F61" s="36">
        <f>SUM(F43:F60)</f>
        <v>6506</v>
      </c>
      <c r="G61" s="35"/>
      <c r="H61" s="32"/>
      <c r="I61" s="36">
        <f>SUM(I43:I60)</f>
        <v>7817</v>
      </c>
      <c r="J61" s="35"/>
      <c r="K61" s="32"/>
      <c r="L61" s="36">
        <f>SUM(L43:L60)</f>
        <v>20641.5</v>
      </c>
      <c r="M61" s="35"/>
      <c r="N61" s="32"/>
      <c r="O61" s="36">
        <f>SUM(O43:O60)</f>
        <v>10140.25</v>
      </c>
      <c r="P61" s="35"/>
      <c r="Q61" s="32"/>
      <c r="R61" s="42">
        <f>SUM(R43:R60)</f>
        <v>0</v>
      </c>
      <c r="S61" s="17"/>
      <c r="T61" s="6"/>
      <c r="U61" s="18">
        <f>SUM(U43:U60)</f>
        <v>25988.25</v>
      </c>
      <c r="V61" s="9"/>
      <c r="W61" s="9"/>
      <c r="X61" s="9"/>
      <c r="Y61" s="9"/>
      <c r="Z61" s="9"/>
      <c r="AA61" s="9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9"/>
    </row>
    <row r="62" spans="1:40" ht="15.75"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9"/>
    </row>
    <row r="63" spans="1:40" ht="16.5" thickBot="1"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9"/>
    </row>
    <row r="64" spans="1:40" ht="15.75">
      <c r="A64" s="235" t="s">
        <v>64</v>
      </c>
      <c r="B64" s="236"/>
      <c r="C64" s="236"/>
      <c r="D64" s="235" t="s">
        <v>29</v>
      </c>
      <c r="E64" s="236"/>
      <c r="F64" s="236"/>
      <c r="G64" s="235" t="s">
        <v>80</v>
      </c>
      <c r="H64" s="236"/>
      <c r="I64" s="236"/>
      <c r="J64" s="235" t="s">
        <v>84</v>
      </c>
      <c r="K64" s="236"/>
      <c r="L64" s="236"/>
      <c r="M64" s="229" t="s">
        <v>86</v>
      </c>
      <c r="N64" s="230"/>
      <c r="O64" s="230"/>
      <c r="P64" s="229" t="s">
        <v>89</v>
      </c>
      <c r="Q64" s="230"/>
      <c r="R64" s="234"/>
      <c r="S64" s="229" t="s">
        <v>92</v>
      </c>
      <c r="T64" s="230"/>
      <c r="U64" s="230"/>
      <c r="V64" s="9"/>
      <c r="W64" s="9"/>
      <c r="X64" s="9"/>
      <c r="Y64" s="9"/>
      <c r="Z64" s="9"/>
      <c r="AA64" s="9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9"/>
    </row>
    <row r="65" spans="1:40" ht="15.75">
      <c r="A65" s="168" t="s">
        <v>6</v>
      </c>
      <c r="B65" s="136" t="s">
        <v>7</v>
      </c>
      <c r="C65" s="137" t="s">
        <v>3</v>
      </c>
      <c r="D65" s="168" t="s">
        <v>6</v>
      </c>
      <c r="E65" s="136" t="s">
        <v>7</v>
      </c>
      <c r="F65" s="137" t="s">
        <v>3</v>
      </c>
      <c r="G65" s="168" t="s">
        <v>6</v>
      </c>
      <c r="H65" s="136" t="s">
        <v>7</v>
      </c>
      <c r="I65" s="137" t="s">
        <v>3</v>
      </c>
      <c r="J65" s="168" t="s">
        <v>6</v>
      </c>
      <c r="K65" s="136" t="s">
        <v>7</v>
      </c>
      <c r="L65" s="137" t="s">
        <v>3</v>
      </c>
      <c r="M65" s="168" t="s">
        <v>6</v>
      </c>
      <c r="N65" s="136" t="s">
        <v>7</v>
      </c>
      <c r="O65" s="137" t="s">
        <v>3</v>
      </c>
      <c r="P65" s="168" t="s">
        <v>6</v>
      </c>
      <c r="Q65" s="136" t="s">
        <v>7</v>
      </c>
      <c r="R65" s="169" t="s">
        <v>3</v>
      </c>
      <c r="S65" s="168" t="s">
        <v>6</v>
      </c>
      <c r="T65" s="136" t="s">
        <v>7</v>
      </c>
      <c r="U65" s="137" t="s">
        <v>3</v>
      </c>
      <c r="V65" s="9"/>
      <c r="W65" s="9"/>
      <c r="X65" s="9"/>
      <c r="Y65" s="9"/>
      <c r="Z65" s="9"/>
      <c r="AA65" s="9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9"/>
    </row>
    <row r="66" spans="1:40" ht="15.75">
      <c r="A66" s="150" t="s">
        <v>116</v>
      </c>
      <c r="B66" s="139">
        <v>36</v>
      </c>
      <c r="C66" s="140">
        <f t="shared" ref="C66:C83" si="21">B66*B66</f>
        <v>1296</v>
      </c>
      <c r="D66" s="150" t="s">
        <v>34</v>
      </c>
      <c r="E66" s="139">
        <v>50</v>
      </c>
      <c r="F66" s="140">
        <f t="shared" ref="F66:F83" si="22">E66*E66</f>
        <v>2500</v>
      </c>
      <c r="G66" s="150" t="s">
        <v>34</v>
      </c>
      <c r="H66" s="139">
        <v>59</v>
      </c>
      <c r="I66" s="140">
        <f t="shared" ref="I66:I83" si="23">H66*H66</f>
        <v>3481</v>
      </c>
      <c r="J66" s="150"/>
      <c r="K66" s="139"/>
      <c r="L66" s="140">
        <f t="shared" ref="L66:L83" si="24">K66*K66</f>
        <v>0</v>
      </c>
      <c r="M66" s="150" t="s">
        <v>118</v>
      </c>
      <c r="N66" s="139">
        <v>84</v>
      </c>
      <c r="O66" s="140">
        <f t="shared" ref="O66:O83" si="25">N66*N66</f>
        <v>7056</v>
      </c>
      <c r="P66" s="150" t="s">
        <v>116</v>
      </c>
      <c r="Q66" s="139">
        <v>30</v>
      </c>
      <c r="R66" s="170">
        <f t="shared" ref="R66:R83" si="26">Q66*Q66</f>
        <v>900</v>
      </c>
      <c r="S66" s="150" t="s">
        <v>118</v>
      </c>
      <c r="T66" s="139">
        <v>55.5</v>
      </c>
      <c r="U66" s="140">
        <f t="shared" ref="U66:U83" si="27">T66*T66</f>
        <v>3080.25</v>
      </c>
      <c r="V66" s="9"/>
      <c r="W66" s="9"/>
      <c r="X66" s="9"/>
      <c r="Y66" s="9"/>
      <c r="Z66" s="9"/>
      <c r="AA66" s="9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9"/>
    </row>
    <row r="67" spans="1:40" ht="15.75">
      <c r="A67" s="150" t="s">
        <v>34</v>
      </c>
      <c r="B67" s="139">
        <v>55</v>
      </c>
      <c r="C67" s="140">
        <f t="shared" si="21"/>
        <v>3025</v>
      </c>
      <c r="D67" s="150"/>
      <c r="E67" s="139"/>
      <c r="F67" s="140">
        <f t="shared" si="22"/>
        <v>0</v>
      </c>
      <c r="G67" s="150"/>
      <c r="H67" s="139"/>
      <c r="I67" s="140">
        <f t="shared" si="23"/>
        <v>0</v>
      </c>
      <c r="J67" s="150"/>
      <c r="K67" s="139"/>
      <c r="L67" s="140">
        <f t="shared" si="24"/>
        <v>0</v>
      </c>
      <c r="M67" s="150" t="s">
        <v>118</v>
      </c>
      <c r="N67" s="139">
        <v>65</v>
      </c>
      <c r="O67" s="140">
        <f t="shared" si="25"/>
        <v>4225</v>
      </c>
      <c r="P67" s="150" t="s">
        <v>34</v>
      </c>
      <c r="Q67" s="139">
        <v>50</v>
      </c>
      <c r="R67" s="170">
        <f t="shared" si="26"/>
        <v>2500</v>
      </c>
      <c r="S67" s="150"/>
      <c r="T67" s="139"/>
      <c r="U67" s="140">
        <f t="shared" si="27"/>
        <v>0</v>
      </c>
      <c r="V67" s="9"/>
      <c r="W67" s="9"/>
      <c r="X67" s="9"/>
      <c r="Y67" s="9"/>
      <c r="Z67" s="9"/>
      <c r="AA67" s="9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9"/>
    </row>
    <row r="68" spans="1:40" ht="15.75">
      <c r="A68" s="150"/>
      <c r="B68" s="139"/>
      <c r="C68" s="140">
        <f t="shared" si="21"/>
        <v>0</v>
      </c>
      <c r="D68" s="150"/>
      <c r="E68" s="139"/>
      <c r="F68" s="140">
        <f t="shared" si="22"/>
        <v>0</v>
      </c>
      <c r="G68" s="150"/>
      <c r="H68" s="139"/>
      <c r="I68" s="140">
        <f t="shared" si="23"/>
        <v>0</v>
      </c>
      <c r="J68" s="150"/>
      <c r="K68" s="139"/>
      <c r="L68" s="140">
        <f t="shared" si="24"/>
        <v>0</v>
      </c>
      <c r="M68" s="150" t="s">
        <v>118</v>
      </c>
      <c r="N68" s="139">
        <v>64</v>
      </c>
      <c r="O68" s="140">
        <f t="shared" si="25"/>
        <v>4096</v>
      </c>
      <c r="P68" s="150" t="s">
        <v>118</v>
      </c>
      <c r="Q68" s="139">
        <v>60</v>
      </c>
      <c r="R68" s="170">
        <f t="shared" si="26"/>
        <v>3600</v>
      </c>
      <c r="S68" s="150"/>
      <c r="T68" s="139"/>
      <c r="U68" s="140">
        <f t="shared" si="27"/>
        <v>0</v>
      </c>
      <c r="V68" s="9"/>
      <c r="W68" s="9"/>
      <c r="X68" s="9"/>
      <c r="Y68" s="9"/>
      <c r="Z68" s="9"/>
      <c r="AA68" s="9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9"/>
    </row>
    <row r="69" spans="1:40" ht="15.75">
      <c r="A69" s="150"/>
      <c r="B69" s="139"/>
      <c r="C69" s="140">
        <f t="shared" si="21"/>
        <v>0</v>
      </c>
      <c r="D69" s="150"/>
      <c r="E69" s="139"/>
      <c r="F69" s="140">
        <f t="shared" si="22"/>
        <v>0</v>
      </c>
      <c r="G69" s="150"/>
      <c r="H69" s="139"/>
      <c r="I69" s="140">
        <f t="shared" si="23"/>
        <v>0</v>
      </c>
      <c r="J69" s="150"/>
      <c r="K69" s="139"/>
      <c r="L69" s="140">
        <f t="shared" si="24"/>
        <v>0</v>
      </c>
      <c r="M69" s="150" t="s">
        <v>118</v>
      </c>
      <c r="N69" s="139">
        <v>62</v>
      </c>
      <c r="O69" s="140">
        <f t="shared" si="25"/>
        <v>3844</v>
      </c>
      <c r="P69" s="150" t="s">
        <v>118</v>
      </c>
      <c r="Q69" s="139">
        <v>58</v>
      </c>
      <c r="R69" s="170">
        <f t="shared" si="26"/>
        <v>3364</v>
      </c>
      <c r="S69" s="150"/>
      <c r="T69" s="139"/>
      <c r="U69" s="140">
        <f t="shared" si="27"/>
        <v>0</v>
      </c>
      <c r="V69" s="9"/>
      <c r="W69" s="9"/>
      <c r="X69" s="9"/>
      <c r="Y69" s="9"/>
      <c r="Z69" s="9"/>
      <c r="AA69" s="9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9"/>
    </row>
    <row r="70" spans="1:40" ht="15.75">
      <c r="A70" s="150"/>
      <c r="B70" s="139"/>
      <c r="C70" s="140">
        <f t="shared" si="21"/>
        <v>0</v>
      </c>
      <c r="D70" s="150"/>
      <c r="E70" s="139"/>
      <c r="F70" s="140">
        <f t="shared" si="22"/>
        <v>0</v>
      </c>
      <c r="G70" s="150"/>
      <c r="H70" s="139"/>
      <c r="I70" s="140">
        <f t="shared" si="23"/>
        <v>0</v>
      </c>
      <c r="J70" s="150"/>
      <c r="K70" s="139"/>
      <c r="L70" s="140">
        <f t="shared" si="24"/>
        <v>0</v>
      </c>
      <c r="M70" s="150" t="s">
        <v>118</v>
      </c>
      <c r="N70" s="139">
        <v>64</v>
      </c>
      <c r="O70" s="140">
        <f t="shared" si="25"/>
        <v>4096</v>
      </c>
      <c r="P70" s="150"/>
      <c r="Q70" s="139"/>
      <c r="R70" s="170">
        <f t="shared" si="26"/>
        <v>0</v>
      </c>
      <c r="S70" s="150"/>
      <c r="T70" s="139"/>
      <c r="U70" s="140">
        <f t="shared" si="27"/>
        <v>0</v>
      </c>
      <c r="V70" s="9"/>
      <c r="W70" s="9"/>
      <c r="X70" s="9"/>
      <c r="Y70" s="9"/>
      <c r="Z70" s="9"/>
      <c r="AA70" s="9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9"/>
    </row>
    <row r="71" spans="1:40" ht="15.75">
      <c r="A71" s="150"/>
      <c r="B71" s="139"/>
      <c r="C71" s="140">
        <f t="shared" si="21"/>
        <v>0</v>
      </c>
      <c r="D71" s="150"/>
      <c r="E71" s="139"/>
      <c r="F71" s="140">
        <f t="shared" si="22"/>
        <v>0</v>
      </c>
      <c r="G71" s="150"/>
      <c r="H71" s="139"/>
      <c r="I71" s="140">
        <f t="shared" si="23"/>
        <v>0</v>
      </c>
      <c r="J71" s="150"/>
      <c r="K71" s="139"/>
      <c r="L71" s="140">
        <f t="shared" si="24"/>
        <v>0</v>
      </c>
      <c r="M71" s="150" t="s">
        <v>118</v>
      </c>
      <c r="N71" s="139">
        <v>54.5</v>
      </c>
      <c r="O71" s="140">
        <f t="shared" si="25"/>
        <v>2970.25</v>
      </c>
      <c r="P71" s="150"/>
      <c r="Q71" s="139"/>
      <c r="R71" s="170">
        <f t="shared" si="26"/>
        <v>0</v>
      </c>
      <c r="S71" s="150"/>
      <c r="T71" s="139"/>
      <c r="U71" s="140">
        <f t="shared" si="27"/>
        <v>0</v>
      </c>
      <c r="V71" s="9"/>
      <c r="W71" s="9"/>
      <c r="X71" s="9"/>
      <c r="Y71" s="9"/>
      <c r="Z71" s="9"/>
      <c r="AA71" s="9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9"/>
    </row>
    <row r="72" spans="1:40" ht="15.75">
      <c r="A72" s="150"/>
      <c r="B72" s="139"/>
      <c r="C72" s="140">
        <f t="shared" si="21"/>
        <v>0</v>
      </c>
      <c r="D72" s="150"/>
      <c r="E72" s="139"/>
      <c r="F72" s="140">
        <f t="shared" si="22"/>
        <v>0</v>
      </c>
      <c r="G72" s="150"/>
      <c r="H72" s="139"/>
      <c r="I72" s="140">
        <f t="shared" si="23"/>
        <v>0</v>
      </c>
      <c r="J72" s="150"/>
      <c r="K72" s="139"/>
      <c r="L72" s="140">
        <f t="shared" si="24"/>
        <v>0</v>
      </c>
      <c r="M72" s="150" t="s">
        <v>118</v>
      </c>
      <c r="N72" s="139">
        <v>62</v>
      </c>
      <c r="O72" s="140">
        <f t="shared" si="25"/>
        <v>3844</v>
      </c>
      <c r="P72" s="150"/>
      <c r="Q72" s="139"/>
      <c r="R72" s="170">
        <f t="shared" si="26"/>
        <v>0</v>
      </c>
      <c r="S72" s="150"/>
      <c r="T72" s="139"/>
      <c r="U72" s="140">
        <f t="shared" si="27"/>
        <v>0</v>
      </c>
      <c r="V72" s="9"/>
      <c r="W72" s="9"/>
      <c r="X72" s="9"/>
      <c r="Y72" s="9"/>
      <c r="Z72" s="9"/>
      <c r="AA72" s="9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9"/>
    </row>
    <row r="73" spans="1:40" ht="15.75">
      <c r="A73" s="150"/>
      <c r="B73" s="139"/>
      <c r="C73" s="140">
        <f t="shared" si="21"/>
        <v>0</v>
      </c>
      <c r="D73" s="150"/>
      <c r="E73" s="139"/>
      <c r="F73" s="140">
        <f t="shared" si="22"/>
        <v>0</v>
      </c>
      <c r="G73" s="150"/>
      <c r="H73" s="139"/>
      <c r="I73" s="140">
        <f t="shared" si="23"/>
        <v>0</v>
      </c>
      <c r="J73" s="150"/>
      <c r="K73" s="139"/>
      <c r="L73" s="140">
        <f t="shared" si="24"/>
        <v>0</v>
      </c>
      <c r="M73" s="150" t="s">
        <v>118</v>
      </c>
      <c r="N73" s="139">
        <v>72</v>
      </c>
      <c r="O73" s="140">
        <f t="shared" si="25"/>
        <v>5184</v>
      </c>
      <c r="P73" s="150"/>
      <c r="Q73" s="139"/>
      <c r="R73" s="170">
        <f t="shared" si="26"/>
        <v>0</v>
      </c>
      <c r="S73" s="150"/>
      <c r="T73" s="139"/>
      <c r="U73" s="140">
        <f t="shared" si="27"/>
        <v>0</v>
      </c>
      <c r="V73" s="9"/>
      <c r="W73" s="9"/>
      <c r="X73" s="9"/>
      <c r="Y73" s="9"/>
      <c r="Z73" s="9"/>
      <c r="AA73" s="9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9"/>
    </row>
    <row r="74" spans="1:40" ht="15.75">
      <c r="A74" s="150"/>
      <c r="B74" s="139"/>
      <c r="C74" s="140">
        <f t="shared" si="21"/>
        <v>0</v>
      </c>
      <c r="D74" s="150"/>
      <c r="E74" s="139"/>
      <c r="F74" s="140">
        <f t="shared" si="22"/>
        <v>0</v>
      </c>
      <c r="G74" s="150"/>
      <c r="H74" s="139"/>
      <c r="I74" s="140">
        <f t="shared" si="23"/>
        <v>0</v>
      </c>
      <c r="J74" s="150"/>
      <c r="K74" s="139"/>
      <c r="L74" s="140">
        <f t="shared" si="24"/>
        <v>0</v>
      </c>
      <c r="M74" s="150"/>
      <c r="N74" s="139"/>
      <c r="O74" s="140">
        <f t="shared" si="25"/>
        <v>0</v>
      </c>
      <c r="P74" s="150"/>
      <c r="Q74" s="139"/>
      <c r="R74" s="170">
        <f t="shared" si="26"/>
        <v>0</v>
      </c>
      <c r="S74" s="150"/>
      <c r="T74" s="139"/>
      <c r="U74" s="140">
        <f t="shared" si="27"/>
        <v>0</v>
      </c>
      <c r="V74" s="9"/>
      <c r="W74" s="9"/>
      <c r="X74" s="9"/>
      <c r="Y74" s="9"/>
      <c r="Z74" s="9"/>
      <c r="AA74" s="9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9"/>
    </row>
    <row r="75" spans="1:40" ht="15.75">
      <c r="A75" s="150"/>
      <c r="B75" s="139"/>
      <c r="C75" s="140">
        <f t="shared" si="21"/>
        <v>0</v>
      </c>
      <c r="D75" s="150"/>
      <c r="E75" s="139"/>
      <c r="F75" s="140">
        <f t="shared" si="22"/>
        <v>0</v>
      </c>
      <c r="G75" s="150"/>
      <c r="H75" s="139"/>
      <c r="I75" s="140">
        <f t="shared" si="23"/>
        <v>0</v>
      </c>
      <c r="J75" s="150"/>
      <c r="K75" s="139"/>
      <c r="L75" s="140">
        <f t="shared" si="24"/>
        <v>0</v>
      </c>
      <c r="M75" s="150"/>
      <c r="N75" s="139"/>
      <c r="O75" s="140">
        <f t="shared" si="25"/>
        <v>0</v>
      </c>
      <c r="P75" s="150"/>
      <c r="Q75" s="139"/>
      <c r="R75" s="170">
        <f t="shared" si="26"/>
        <v>0</v>
      </c>
      <c r="S75" s="150"/>
      <c r="T75" s="139"/>
      <c r="U75" s="140">
        <f t="shared" si="27"/>
        <v>0</v>
      </c>
      <c r="V75" s="9"/>
      <c r="W75" s="9"/>
      <c r="X75" s="9"/>
      <c r="Y75" s="9"/>
      <c r="Z75" s="9"/>
      <c r="AA75" s="9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9"/>
    </row>
    <row r="76" spans="1:40" ht="15.75">
      <c r="A76" s="150"/>
      <c r="B76" s="139"/>
      <c r="C76" s="140">
        <f t="shared" si="21"/>
        <v>0</v>
      </c>
      <c r="D76" s="150"/>
      <c r="E76" s="139"/>
      <c r="F76" s="140">
        <f t="shared" si="22"/>
        <v>0</v>
      </c>
      <c r="G76" s="150"/>
      <c r="H76" s="139"/>
      <c r="I76" s="140">
        <f t="shared" si="23"/>
        <v>0</v>
      </c>
      <c r="J76" s="150"/>
      <c r="K76" s="139"/>
      <c r="L76" s="140">
        <f t="shared" si="24"/>
        <v>0</v>
      </c>
      <c r="M76" s="150"/>
      <c r="N76" s="139"/>
      <c r="O76" s="140">
        <f t="shared" si="25"/>
        <v>0</v>
      </c>
      <c r="P76" s="150"/>
      <c r="Q76" s="139"/>
      <c r="R76" s="170">
        <f t="shared" si="26"/>
        <v>0</v>
      </c>
      <c r="S76" s="150"/>
      <c r="T76" s="139"/>
      <c r="U76" s="140">
        <f t="shared" si="27"/>
        <v>0</v>
      </c>
      <c r="V76" s="9"/>
      <c r="W76" s="9"/>
      <c r="X76" s="9"/>
      <c r="Y76" s="9"/>
      <c r="Z76" s="9"/>
      <c r="AA76" s="9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9"/>
    </row>
    <row r="77" spans="1:40" ht="15.75">
      <c r="A77" s="150"/>
      <c r="B77" s="139"/>
      <c r="C77" s="140">
        <f t="shared" si="21"/>
        <v>0</v>
      </c>
      <c r="D77" s="150"/>
      <c r="E77" s="139"/>
      <c r="F77" s="140">
        <f t="shared" si="22"/>
        <v>0</v>
      </c>
      <c r="G77" s="150"/>
      <c r="H77" s="139"/>
      <c r="I77" s="140">
        <f t="shared" si="23"/>
        <v>0</v>
      </c>
      <c r="J77" s="150"/>
      <c r="K77" s="139"/>
      <c r="L77" s="140">
        <f t="shared" si="24"/>
        <v>0</v>
      </c>
      <c r="M77" s="150"/>
      <c r="N77" s="139"/>
      <c r="O77" s="140">
        <f t="shared" si="25"/>
        <v>0</v>
      </c>
      <c r="P77" s="150"/>
      <c r="Q77" s="139"/>
      <c r="R77" s="170">
        <f t="shared" si="26"/>
        <v>0</v>
      </c>
      <c r="S77" s="150"/>
      <c r="T77" s="139"/>
      <c r="U77" s="140">
        <f t="shared" si="27"/>
        <v>0</v>
      </c>
      <c r="V77" s="9"/>
      <c r="W77" s="9"/>
      <c r="X77" s="9"/>
      <c r="Y77" s="9"/>
      <c r="Z77" s="9"/>
      <c r="AA77" s="9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9"/>
    </row>
    <row r="78" spans="1:40" ht="15.75">
      <c r="A78" s="150"/>
      <c r="B78" s="139"/>
      <c r="C78" s="140">
        <f t="shared" si="21"/>
        <v>0</v>
      </c>
      <c r="D78" s="150"/>
      <c r="E78" s="139"/>
      <c r="F78" s="140">
        <f t="shared" si="22"/>
        <v>0</v>
      </c>
      <c r="G78" s="150"/>
      <c r="H78" s="139"/>
      <c r="I78" s="140">
        <f t="shared" si="23"/>
        <v>0</v>
      </c>
      <c r="J78" s="150"/>
      <c r="K78" s="139"/>
      <c r="L78" s="140">
        <f t="shared" si="24"/>
        <v>0</v>
      </c>
      <c r="M78" s="150"/>
      <c r="N78" s="139"/>
      <c r="O78" s="140">
        <f t="shared" si="25"/>
        <v>0</v>
      </c>
      <c r="P78" s="150"/>
      <c r="Q78" s="139"/>
      <c r="R78" s="170">
        <f t="shared" si="26"/>
        <v>0</v>
      </c>
      <c r="S78" s="150"/>
      <c r="T78" s="139"/>
      <c r="U78" s="140">
        <f t="shared" si="27"/>
        <v>0</v>
      </c>
      <c r="V78" s="9"/>
      <c r="W78" s="9"/>
      <c r="X78" s="9"/>
      <c r="Y78" s="9"/>
      <c r="Z78" s="9"/>
      <c r="AA78" s="9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9"/>
    </row>
    <row r="79" spans="1:40" ht="15.75">
      <c r="A79" s="150"/>
      <c r="B79" s="139"/>
      <c r="C79" s="140">
        <f t="shared" si="21"/>
        <v>0</v>
      </c>
      <c r="D79" s="150"/>
      <c r="E79" s="139"/>
      <c r="F79" s="140">
        <f t="shared" si="22"/>
        <v>0</v>
      </c>
      <c r="G79" s="150"/>
      <c r="H79" s="139"/>
      <c r="I79" s="140">
        <f t="shared" si="23"/>
        <v>0</v>
      </c>
      <c r="J79" s="150"/>
      <c r="K79" s="139"/>
      <c r="L79" s="140">
        <f t="shared" si="24"/>
        <v>0</v>
      </c>
      <c r="M79" s="150"/>
      <c r="N79" s="139"/>
      <c r="O79" s="140">
        <f t="shared" si="25"/>
        <v>0</v>
      </c>
      <c r="P79" s="150"/>
      <c r="Q79" s="139"/>
      <c r="R79" s="170">
        <f t="shared" si="26"/>
        <v>0</v>
      </c>
      <c r="S79" s="150"/>
      <c r="T79" s="139"/>
      <c r="U79" s="140">
        <f t="shared" si="27"/>
        <v>0</v>
      </c>
      <c r="V79" s="9"/>
      <c r="W79" s="9"/>
      <c r="X79" s="9"/>
      <c r="Y79" s="9"/>
      <c r="Z79" s="9"/>
      <c r="AA79" s="9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9"/>
    </row>
    <row r="80" spans="1:40" ht="15.75">
      <c r="A80" s="150"/>
      <c r="B80" s="139"/>
      <c r="C80" s="140">
        <f t="shared" si="21"/>
        <v>0</v>
      </c>
      <c r="D80" s="150"/>
      <c r="E80" s="139"/>
      <c r="F80" s="140">
        <f t="shared" si="22"/>
        <v>0</v>
      </c>
      <c r="G80" s="150"/>
      <c r="H80" s="139"/>
      <c r="I80" s="140">
        <f t="shared" si="23"/>
        <v>0</v>
      </c>
      <c r="J80" s="150"/>
      <c r="K80" s="139"/>
      <c r="L80" s="140">
        <f t="shared" si="24"/>
        <v>0</v>
      </c>
      <c r="M80" s="150"/>
      <c r="N80" s="139"/>
      <c r="O80" s="140">
        <f t="shared" si="25"/>
        <v>0</v>
      </c>
      <c r="P80" s="150"/>
      <c r="Q80" s="139"/>
      <c r="R80" s="170">
        <f t="shared" si="26"/>
        <v>0</v>
      </c>
      <c r="S80" s="150"/>
      <c r="T80" s="139"/>
      <c r="U80" s="140">
        <f t="shared" si="27"/>
        <v>0</v>
      </c>
      <c r="V80" s="9"/>
      <c r="W80" s="9"/>
      <c r="X80" s="9"/>
      <c r="Y80" s="9"/>
      <c r="Z80" s="9"/>
      <c r="AA80" s="9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9"/>
    </row>
    <row r="81" spans="1:40" ht="15.75">
      <c r="A81" s="150"/>
      <c r="B81" s="139"/>
      <c r="C81" s="140">
        <f t="shared" si="21"/>
        <v>0</v>
      </c>
      <c r="D81" s="150"/>
      <c r="E81" s="139"/>
      <c r="F81" s="140">
        <f t="shared" si="22"/>
        <v>0</v>
      </c>
      <c r="G81" s="150"/>
      <c r="H81" s="139"/>
      <c r="I81" s="140">
        <f t="shared" si="23"/>
        <v>0</v>
      </c>
      <c r="J81" s="154"/>
      <c r="K81" s="155"/>
      <c r="L81" s="140">
        <f t="shared" si="24"/>
        <v>0</v>
      </c>
      <c r="M81" s="150"/>
      <c r="N81" s="139"/>
      <c r="O81" s="140">
        <f t="shared" si="25"/>
        <v>0</v>
      </c>
      <c r="P81" s="150"/>
      <c r="Q81" s="139"/>
      <c r="R81" s="170">
        <f t="shared" si="26"/>
        <v>0</v>
      </c>
      <c r="S81" s="150"/>
      <c r="T81" s="139"/>
      <c r="U81" s="140">
        <f t="shared" si="27"/>
        <v>0</v>
      </c>
      <c r="V81" s="9"/>
      <c r="W81" s="9"/>
      <c r="X81" s="9"/>
      <c r="Y81" s="9"/>
      <c r="Z81" s="9"/>
      <c r="AA81" s="9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9"/>
    </row>
    <row r="82" spans="1:40" ht="15.75">
      <c r="A82" s="150"/>
      <c r="B82" s="139"/>
      <c r="C82" s="140">
        <f t="shared" si="21"/>
        <v>0</v>
      </c>
      <c r="D82" s="150"/>
      <c r="E82" s="139"/>
      <c r="F82" s="140">
        <f t="shared" si="22"/>
        <v>0</v>
      </c>
      <c r="G82" s="150"/>
      <c r="H82" s="139"/>
      <c r="I82" s="140">
        <f t="shared" si="23"/>
        <v>0</v>
      </c>
      <c r="J82" s="154"/>
      <c r="K82" s="155"/>
      <c r="L82" s="140">
        <f t="shared" si="24"/>
        <v>0</v>
      </c>
      <c r="M82" s="150"/>
      <c r="N82" s="139"/>
      <c r="O82" s="140">
        <f t="shared" si="25"/>
        <v>0</v>
      </c>
      <c r="P82" s="150"/>
      <c r="Q82" s="139"/>
      <c r="R82" s="170">
        <f t="shared" si="26"/>
        <v>0</v>
      </c>
      <c r="S82" s="150"/>
      <c r="T82" s="139"/>
      <c r="U82" s="140">
        <f t="shared" si="27"/>
        <v>0</v>
      </c>
      <c r="V82" s="9"/>
      <c r="W82" s="9"/>
      <c r="X82" s="9"/>
      <c r="Y82" s="9"/>
      <c r="Z82" s="9"/>
      <c r="AA82" s="9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9"/>
    </row>
    <row r="83" spans="1:40" ht="15.75">
      <c r="A83" s="150"/>
      <c r="B83" s="139"/>
      <c r="C83" s="140">
        <f t="shared" si="21"/>
        <v>0</v>
      </c>
      <c r="D83" s="150"/>
      <c r="E83" s="139"/>
      <c r="F83" s="140">
        <f t="shared" si="22"/>
        <v>0</v>
      </c>
      <c r="G83" s="150"/>
      <c r="H83" s="139"/>
      <c r="I83" s="140">
        <f t="shared" si="23"/>
        <v>0</v>
      </c>
      <c r="J83" s="154"/>
      <c r="K83" s="155"/>
      <c r="L83" s="140">
        <f t="shared" si="24"/>
        <v>0</v>
      </c>
      <c r="M83" s="150"/>
      <c r="N83" s="139"/>
      <c r="O83" s="140">
        <f t="shared" si="25"/>
        <v>0</v>
      </c>
      <c r="P83" s="150"/>
      <c r="Q83" s="139"/>
      <c r="R83" s="170">
        <f t="shared" si="26"/>
        <v>0</v>
      </c>
      <c r="S83" s="150"/>
      <c r="T83" s="139"/>
      <c r="U83" s="140">
        <f t="shared" si="27"/>
        <v>0</v>
      </c>
      <c r="V83" s="9"/>
      <c r="W83" s="9"/>
      <c r="X83" s="9"/>
      <c r="Y83" s="9"/>
      <c r="Z83" s="9"/>
      <c r="AA83" s="9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9"/>
    </row>
    <row r="84" spans="1:40" ht="16.5" thickBot="1">
      <c r="A84" s="35"/>
      <c r="B84" s="32"/>
      <c r="C84" s="36">
        <f>SUM(C66:C83)</f>
        <v>4321</v>
      </c>
      <c r="D84" s="35"/>
      <c r="E84" s="32"/>
      <c r="F84" s="36">
        <f>SUM(F66:F83)</f>
        <v>2500</v>
      </c>
      <c r="G84" s="35"/>
      <c r="H84" s="32"/>
      <c r="I84" s="43">
        <f>SUM(I66:I83)</f>
        <v>3481</v>
      </c>
      <c r="J84" s="19"/>
      <c r="K84" s="5"/>
      <c r="L84" s="18">
        <f>SUM(L66:L83)</f>
        <v>0</v>
      </c>
      <c r="M84" s="17"/>
      <c r="N84" s="6"/>
      <c r="O84" s="18">
        <f>SUM(O66:O83)</f>
        <v>35315.25</v>
      </c>
      <c r="P84" s="19"/>
      <c r="Q84" s="5"/>
      <c r="R84" s="20">
        <f>SUM(R66:R83)</f>
        <v>10364</v>
      </c>
      <c r="S84" s="17"/>
      <c r="T84" s="6"/>
      <c r="U84" s="18">
        <f>SUM(U66:U83)</f>
        <v>3080.25</v>
      </c>
      <c r="V84" s="9"/>
      <c r="W84" s="9"/>
      <c r="X84" s="9"/>
      <c r="Y84" s="9"/>
      <c r="Z84" s="9"/>
      <c r="AA84" s="9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9"/>
    </row>
    <row r="85" spans="1:40" ht="15.75">
      <c r="M85" s="9"/>
      <c r="N85" s="9"/>
      <c r="O85" s="9"/>
      <c r="P85" s="9"/>
      <c r="Q85" s="9"/>
      <c r="R85" s="9"/>
      <c r="S85" s="9"/>
      <c r="T85" s="9"/>
      <c r="U85" s="9"/>
    </row>
    <row r="86" spans="1:40" ht="15.75">
      <c r="M86" s="9"/>
      <c r="N86" s="9"/>
      <c r="O86" s="9"/>
      <c r="P86" s="9"/>
      <c r="Q86" s="9"/>
      <c r="R86" s="9"/>
      <c r="S86" s="9"/>
      <c r="T86" s="9"/>
      <c r="U86" s="9"/>
    </row>
    <row r="87" spans="1:40" ht="15.75">
      <c r="M87" s="9"/>
      <c r="N87" s="9"/>
      <c r="O87" s="9"/>
      <c r="P87" s="9"/>
      <c r="Q87" s="9"/>
      <c r="R87" s="9"/>
      <c r="S87" s="9"/>
      <c r="T87" s="9"/>
      <c r="U87" s="9"/>
    </row>
    <row r="88" spans="1:40" ht="15.75">
      <c r="M88" s="9"/>
      <c r="N88" s="9"/>
      <c r="O88" s="9"/>
      <c r="P88" s="9"/>
      <c r="Q88" s="9"/>
      <c r="R88" s="9"/>
      <c r="S88" s="9"/>
      <c r="T88" s="9"/>
      <c r="U88" s="9"/>
    </row>
  </sheetData>
  <mergeCells count="34">
    <mergeCell ref="P41:R41"/>
    <mergeCell ref="S41:U41"/>
    <mergeCell ref="A41:C41"/>
    <mergeCell ref="D41:F41"/>
    <mergeCell ref="G41:I41"/>
    <mergeCell ref="J41:L41"/>
    <mergeCell ref="M41:O41"/>
    <mergeCell ref="AQ1:AS1"/>
    <mergeCell ref="A21:C21"/>
    <mergeCell ref="D21:F21"/>
    <mergeCell ref="G21:I21"/>
    <mergeCell ref="J21:L21"/>
    <mergeCell ref="M21:O21"/>
    <mergeCell ref="J1:L1"/>
    <mergeCell ref="M1:O1"/>
    <mergeCell ref="A1:C1"/>
    <mergeCell ref="D1:F1"/>
    <mergeCell ref="G1:I1"/>
    <mergeCell ref="P21:R21"/>
    <mergeCell ref="S21:U21"/>
    <mergeCell ref="P1:R1"/>
    <mergeCell ref="S1:U1"/>
    <mergeCell ref="AZ1:BB1"/>
    <mergeCell ref="BC1:BE1"/>
    <mergeCell ref="BF1:BH1"/>
    <mergeCell ref="AT1:AV1"/>
    <mergeCell ref="AW1:AY1"/>
    <mergeCell ref="P64:R64"/>
    <mergeCell ref="S64:U64"/>
    <mergeCell ref="A64:C64"/>
    <mergeCell ref="D64:F64"/>
    <mergeCell ref="G64:I64"/>
    <mergeCell ref="J64:L64"/>
    <mergeCell ref="M64:O64"/>
  </mergeCells>
  <pageMargins left="0.70833333333333304" right="0.70833333333333304" top="0.74791666666666701" bottom="0.74791666666666701" header="0.51180555555555496" footer="0.51180555555555496"/>
  <pageSetup paperSize="9" scale="37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H88"/>
  <sheetViews>
    <sheetView topLeftCell="A64" workbookViewId="0">
      <selection activeCell="E16" sqref="E16"/>
    </sheetView>
  </sheetViews>
  <sheetFormatPr defaultColWidth="8.5703125" defaultRowHeight="12.75"/>
  <cols>
    <col min="2" max="2" width="12" customWidth="1"/>
    <col min="5" max="5" width="12.140625" customWidth="1"/>
    <col min="8" max="8" width="12.5703125" customWidth="1"/>
    <col min="11" max="11" width="11" customWidth="1"/>
    <col min="14" max="14" width="12.5703125" customWidth="1"/>
    <col min="17" max="17" width="12.140625" customWidth="1"/>
    <col min="20" max="20" width="11" customWidth="1"/>
    <col min="23" max="23" width="11.42578125" customWidth="1"/>
    <col min="26" max="26" width="12" customWidth="1"/>
    <col min="29" max="29" width="11.42578125" customWidth="1"/>
    <col min="32" max="32" width="11.42578125" customWidth="1"/>
    <col min="35" max="35" width="11.42578125" customWidth="1"/>
    <col min="38" max="38" width="12" customWidth="1"/>
    <col min="41" max="41" width="11.5703125" customWidth="1"/>
    <col min="44" max="44" width="13.140625" customWidth="1"/>
    <col min="47" max="47" width="11.42578125" customWidth="1"/>
    <col min="50" max="50" width="12.5703125" customWidth="1"/>
    <col min="53" max="53" width="13.140625" customWidth="1"/>
    <col min="56" max="56" width="11.5703125" customWidth="1"/>
    <col min="59" max="59" width="11" customWidth="1"/>
  </cols>
  <sheetData>
    <row r="1" spans="1:60" ht="12.95" customHeight="1">
      <c r="A1" s="242" t="s">
        <v>77</v>
      </c>
      <c r="B1" s="242"/>
      <c r="C1" s="241"/>
      <c r="D1" s="241" t="s">
        <v>44</v>
      </c>
      <c r="E1" s="241"/>
      <c r="F1" s="241"/>
      <c r="G1" s="245" t="s">
        <v>21</v>
      </c>
      <c r="H1" s="245"/>
      <c r="I1" s="245"/>
      <c r="J1" s="245" t="s">
        <v>27</v>
      </c>
      <c r="K1" s="245"/>
      <c r="L1" s="245"/>
      <c r="M1" s="241" t="s">
        <v>23</v>
      </c>
      <c r="N1" s="241"/>
      <c r="O1" s="241"/>
      <c r="P1" s="245" t="s">
        <v>15</v>
      </c>
      <c r="Q1" s="245"/>
      <c r="R1" s="245"/>
      <c r="S1" s="241" t="s">
        <v>50</v>
      </c>
      <c r="T1" s="241"/>
      <c r="U1" s="241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</row>
    <row r="2" spans="1:60" ht="12.95" customHeight="1">
      <c r="A2" s="54" t="s">
        <v>6</v>
      </c>
      <c r="B2" s="55" t="s">
        <v>7</v>
      </c>
      <c r="C2" s="56" t="s">
        <v>3</v>
      </c>
      <c r="D2" s="54" t="s">
        <v>6</v>
      </c>
      <c r="E2" s="55" t="s">
        <v>7</v>
      </c>
      <c r="F2" s="56" t="s">
        <v>3</v>
      </c>
      <c r="G2" s="54" t="s">
        <v>6</v>
      </c>
      <c r="H2" s="55" t="s">
        <v>7</v>
      </c>
      <c r="I2" s="56" t="s">
        <v>3</v>
      </c>
      <c r="J2" s="54" t="s">
        <v>6</v>
      </c>
      <c r="K2" s="55" t="s">
        <v>7</v>
      </c>
      <c r="L2" s="56" t="s">
        <v>3</v>
      </c>
      <c r="M2" s="54" t="s">
        <v>6</v>
      </c>
      <c r="N2" s="55" t="s">
        <v>7</v>
      </c>
      <c r="O2" s="56" t="s">
        <v>3</v>
      </c>
      <c r="P2" s="54" t="s">
        <v>6</v>
      </c>
      <c r="Q2" s="55" t="s">
        <v>7</v>
      </c>
      <c r="R2" s="56" t="s">
        <v>3</v>
      </c>
      <c r="S2" s="54" t="s">
        <v>6</v>
      </c>
      <c r="T2" s="55" t="s">
        <v>7</v>
      </c>
      <c r="U2" s="56" t="s">
        <v>3</v>
      </c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ht="12.95" customHeight="1">
      <c r="A3" s="57"/>
      <c r="B3" s="58"/>
      <c r="C3" s="59">
        <f t="shared" ref="C3:C17" si="0">B3*B3</f>
        <v>0</v>
      </c>
      <c r="D3" s="57"/>
      <c r="E3" s="58"/>
      <c r="F3" s="59">
        <f t="shared" ref="F3:F17" si="1">E3*E3</f>
        <v>0</v>
      </c>
      <c r="G3" s="57"/>
      <c r="H3" s="58"/>
      <c r="I3" s="59">
        <f t="shared" ref="I3:I17" si="2">H3*H3</f>
        <v>0</v>
      </c>
      <c r="J3" s="57"/>
      <c r="K3" s="58"/>
      <c r="L3" s="59">
        <f t="shared" ref="L3:L17" si="3">K3*K3</f>
        <v>0</v>
      </c>
      <c r="M3" s="57"/>
      <c r="N3" s="58"/>
      <c r="O3" s="59">
        <f t="shared" ref="O3:O17" si="4">N3*N3</f>
        <v>0</v>
      </c>
      <c r="P3" s="57"/>
      <c r="Q3" s="58"/>
      <c r="R3" s="59">
        <f t="shared" ref="R3:R17" si="5">Q3*Q3</f>
        <v>0</v>
      </c>
      <c r="S3" s="57"/>
      <c r="T3" s="58"/>
      <c r="U3" s="59">
        <f t="shared" ref="U3:U17" si="6">T3*T3</f>
        <v>0</v>
      </c>
    </row>
    <row r="4" spans="1:60" ht="12.95" customHeight="1">
      <c r="A4" s="57"/>
      <c r="B4" s="58"/>
      <c r="C4" s="59">
        <f t="shared" si="0"/>
        <v>0</v>
      </c>
      <c r="D4" s="57"/>
      <c r="E4" s="58"/>
      <c r="F4" s="59">
        <f t="shared" si="1"/>
        <v>0</v>
      </c>
      <c r="G4" s="57"/>
      <c r="H4" s="58"/>
      <c r="I4" s="59">
        <f t="shared" si="2"/>
        <v>0</v>
      </c>
      <c r="J4" s="57"/>
      <c r="K4" s="58"/>
      <c r="L4" s="59">
        <f t="shared" si="3"/>
        <v>0</v>
      </c>
      <c r="M4" s="57"/>
      <c r="N4" s="58"/>
      <c r="O4" s="59">
        <f t="shared" si="4"/>
        <v>0</v>
      </c>
      <c r="P4" s="57"/>
      <c r="Q4" s="58"/>
      <c r="R4" s="59">
        <f t="shared" si="5"/>
        <v>0</v>
      </c>
      <c r="S4" s="57"/>
      <c r="T4" s="58"/>
      <c r="U4" s="59">
        <f t="shared" si="6"/>
        <v>0</v>
      </c>
    </row>
    <row r="5" spans="1:60" ht="12.95" customHeight="1">
      <c r="A5" s="57"/>
      <c r="B5" s="58"/>
      <c r="C5" s="59">
        <f t="shared" si="0"/>
        <v>0</v>
      </c>
      <c r="D5" s="57"/>
      <c r="E5" s="58"/>
      <c r="F5" s="59">
        <f t="shared" si="1"/>
        <v>0</v>
      </c>
      <c r="G5" s="57"/>
      <c r="H5" s="58"/>
      <c r="I5" s="59">
        <f t="shared" si="2"/>
        <v>0</v>
      </c>
      <c r="J5" s="57"/>
      <c r="K5" s="58"/>
      <c r="L5" s="59">
        <f t="shared" si="3"/>
        <v>0</v>
      </c>
      <c r="M5" s="57"/>
      <c r="N5" s="58"/>
      <c r="O5" s="59">
        <f t="shared" si="4"/>
        <v>0</v>
      </c>
      <c r="P5" s="57"/>
      <c r="Q5" s="58"/>
      <c r="R5" s="59">
        <f t="shared" si="5"/>
        <v>0</v>
      </c>
      <c r="S5" s="57"/>
      <c r="T5" s="58"/>
      <c r="U5" s="59">
        <f t="shared" si="6"/>
        <v>0</v>
      </c>
    </row>
    <row r="6" spans="1:60" ht="12.95" customHeight="1">
      <c r="A6" s="57"/>
      <c r="B6" s="58"/>
      <c r="C6" s="59">
        <f t="shared" si="0"/>
        <v>0</v>
      </c>
      <c r="D6" s="57"/>
      <c r="E6" s="58"/>
      <c r="F6" s="59">
        <f t="shared" si="1"/>
        <v>0</v>
      </c>
      <c r="G6" s="57"/>
      <c r="H6" s="58"/>
      <c r="I6" s="59">
        <f t="shared" si="2"/>
        <v>0</v>
      </c>
      <c r="J6" s="57"/>
      <c r="K6" s="58"/>
      <c r="L6" s="59">
        <f t="shared" si="3"/>
        <v>0</v>
      </c>
      <c r="M6" s="57"/>
      <c r="N6" s="58"/>
      <c r="O6" s="59">
        <f t="shared" si="4"/>
        <v>0</v>
      </c>
      <c r="P6" s="57"/>
      <c r="Q6" s="58"/>
      <c r="R6" s="59">
        <f t="shared" si="5"/>
        <v>0</v>
      </c>
      <c r="S6" s="57"/>
      <c r="T6" s="58"/>
      <c r="U6" s="59">
        <f t="shared" si="6"/>
        <v>0</v>
      </c>
    </row>
    <row r="7" spans="1:60" ht="12.95" customHeight="1">
      <c r="A7" s="57"/>
      <c r="B7" s="58"/>
      <c r="C7" s="59">
        <f t="shared" si="0"/>
        <v>0</v>
      </c>
      <c r="D7" s="57"/>
      <c r="E7" s="58"/>
      <c r="F7" s="59">
        <f t="shared" si="1"/>
        <v>0</v>
      </c>
      <c r="G7" s="57"/>
      <c r="H7" s="58"/>
      <c r="I7" s="59">
        <f t="shared" si="2"/>
        <v>0</v>
      </c>
      <c r="J7" s="57"/>
      <c r="K7" s="58"/>
      <c r="L7" s="59">
        <f t="shared" si="3"/>
        <v>0</v>
      </c>
      <c r="M7" s="57"/>
      <c r="N7" s="58"/>
      <c r="O7" s="59">
        <f t="shared" si="4"/>
        <v>0</v>
      </c>
      <c r="P7" s="57"/>
      <c r="Q7" s="58"/>
      <c r="R7" s="59">
        <f t="shared" si="5"/>
        <v>0</v>
      </c>
      <c r="S7" s="57"/>
      <c r="T7" s="58"/>
      <c r="U7" s="59">
        <f t="shared" si="6"/>
        <v>0</v>
      </c>
    </row>
    <row r="8" spans="1:60" ht="12.95" customHeight="1">
      <c r="A8" s="57"/>
      <c r="B8" s="58"/>
      <c r="C8" s="59">
        <f t="shared" si="0"/>
        <v>0</v>
      </c>
      <c r="D8" s="57"/>
      <c r="E8" s="58"/>
      <c r="F8" s="59">
        <f t="shared" si="1"/>
        <v>0</v>
      </c>
      <c r="G8" s="57"/>
      <c r="H8" s="58"/>
      <c r="I8" s="59">
        <f t="shared" si="2"/>
        <v>0</v>
      </c>
      <c r="J8" s="57"/>
      <c r="K8" s="58"/>
      <c r="L8" s="59">
        <f t="shared" si="3"/>
        <v>0</v>
      </c>
      <c r="M8" s="57"/>
      <c r="N8" s="58"/>
      <c r="O8" s="59">
        <f t="shared" si="4"/>
        <v>0</v>
      </c>
      <c r="P8" s="57"/>
      <c r="Q8" s="58"/>
      <c r="R8" s="59">
        <f t="shared" si="5"/>
        <v>0</v>
      </c>
      <c r="S8" s="57"/>
      <c r="T8" s="58"/>
      <c r="U8" s="59">
        <f t="shared" si="6"/>
        <v>0</v>
      </c>
    </row>
    <row r="9" spans="1:60" ht="12.95" customHeight="1">
      <c r="A9" s="57"/>
      <c r="B9" s="58"/>
      <c r="C9" s="59">
        <f t="shared" si="0"/>
        <v>0</v>
      </c>
      <c r="D9" s="57"/>
      <c r="E9" s="58"/>
      <c r="F9" s="59">
        <f t="shared" si="1"/>
        <v>0</v>
      </c>
      <c r="G9" s="57"/>
      <c r="H9" s="58"/>
      <c r="I9" s="59">
        <f t="shared" si="2"/>
        <v>0</v>
      </c>
      <c r="J9" s="57"/>
      <c r="K9" s="58"/>
      <c r="L9" s="59">
        <f t="shared" si="3"/>
        <v>0</v>
      </c>
      <c r="M9" s="57"/>
      <c r="N9" s="58"/>
      <c r="O9" s="59">
        <f t="shared" si="4"/>
        <v>0</v>
      </c>
      <c r="P9" s="57"/>
      <c r="Q9" s="58"/>
      <c r="R9" s="59">
        <f t="shared" si="5"/>
        <v>0</v>
      </c>
      <c r="S9" s="57"/>
      <c r="T9" s="58"/>
      <c r="U9" s="59">
        <f t="shared" si="6"/>
        <v>0</v>
      </c>
    </row>
    <row r="10" spans="1:60" ht="12.95" customHeight="1">
      <c r="A10" s="57"/>
      <c r="B10" s="58"/>
      <c r="C10" s="59">
        <f t="shared" si="0"/>
        <v>0</v>
      </c>
      <c r="D10" s="57"/>
      <c r="E10" s="58"/>
      <c r="F10" s="59">
        <f t="shared" si="1"/>
        <v>0</v>
      </c>
      <c r="G10" s="57"/>
      <c r="H10" s="58"/>
      <c r="I10" s="59">
        <f t="shared" si="2"/>
        <v>0</v>
      </c>
      <c r="J10" s="57"/>
      <c r="K10" s="58"/>
      <c r="L10" s="59">
        <f t="shared" si="3"/>
        <v>0</v>
      </c>
      <c r="M10" s="57"/>
      <c r="N10" s="58"/>
      <c r="O10" s="59">
        <f t="shared" si="4"/>
        <v>0</v>
      </c>
      <c r="P10" s="57"/>
      <c r="Q10" s="58"/>
      <c r="R10" s="59">
        <f t="shared" si="5"/>
        <v>0</v>
      </c>
      <c r="S10" s="57"/>
      <c r="T10" s="58"/>
      <c r="U10" s="59">
        <f t="shared" si="6"/>
        <v>0</v>
      </c>
    </row>
    <row r="11" spans="1:60" ht="12.95" customHeight="1">
      <c r="A11" s="57"/>
      <c r="B11" s="58"/>
      <c r="C11" s="59">
        <f t="shared" si="0"/>
        <v>0</v>
      </c>
      <c r="D11" s="57"/>
      <c r="E11" s="58"/>
      <c r="F11" s="59">
        <f t="shared" si="1"/>
        <v>0</v>
      </c>
      <c r="G11" s="57"/>
      <c r="H11" s="58"/>
      <c r="I11" s="59">
        <f t="shared" si="2"/>
        <v>0</v>
      </c>
      <c r="J11" s="57"/>
      <c r="K11" s="58"/>
      <c r="L11" s="59">
        <f t="shared" si="3"/>
        <v>0</v>
      </c>
      <c r="M11" s="57"/>
      <c r="N11" s="58"/>
      <c r="O11" s="59">
        <f t="shared" si="4"/>
        <v>0</v>
      </c>
      <c r="P11" s="57"/>
      <c r="Q11" s="58"/>
      <c r="R11" s="59">
        <f t="shared" si="5"/>
        <v>0</v>
      </c>
      <c r="S11" s="57"/>
      <c r="T11" s="58"/>
      <c r="U11" s="59">
        <f t="shared" si="6"/>
        <v>0</v>
      </c>
    </row>
    <row r="12" spans="1:60" ht="12.95" customHeight="1">
      <c r="A12" s="57"/>
      <c r="B12" s="58"/>
      <c r="C12" s="59">
        <f t="shared" si="0"/>
        <v>0</v>
      </c>
      <c r="D12" s="57"/>
      <c r="E12" s="58"/>
      <c r="F12" s="59">
        <f t="shared" si="1"/>
        <v>0</v>
      </c>
      <c r="G12" s="57"/>
      <c r="H12" s="58"/>
      <c r="I12" s="59">
        <f t="shared" si="2"/>
        <v>0</v>
      </c>
      <c r="J12" s="57"/>
      <c r="K12" s="58"/>
      <c r="L12" s="59">
        <f t="shared" si="3"/>
        <v>0</v>
      </c>
      <c r="M12" s="57"/>
      <c r="N12" s="58"/>
      <c r="O12" s="59">
        <f t="shared" si="4"/>
        <v>0</v>
      </c>
      <c r="P12" s="57"/>
      <c r="Q12" s="58"/>
      <c r="R12" s="59">
        <f t="shared" si="5"/>
        <v>0</v>
      </c>
      <c r="S12" s="57"/>
      <c r="T12" s="58"/>
      <c r="U12" s="59">
        <f t="shared" si="6"/>
        <v>0</v>
      </c>
    </row>
    <row r="13" spans="1:60" ht="12.95" customHeight="1">
      <c r="A13" s="60"/>
      <c r="B13" s="61"/>
      <c r="C13" s="62">
        <f t="shared" si="0"/>
        <v>0</v>
      </c>
      <c r="D13" s="57"/>
      <c r="E13" s="58"/>
      <c r="F13" s="59">
        <f t="shared" si="1"/>
        <v>0</v>
      </c>
      <c r="G13" s="57"/>
      <c r="H13" s="58"/>
      <c r="I13" s="59">
        <f t="shared" si="2"/>
        <v>0</v>
      </c>
      <c r="J13" s="57"/>
      <c r="K13" s="58"/>
      <c r="L13" s="59">
        <f t="shared" si="3"/>
        <v>0</v>
      </c>
      <c r="M13" s="57"/>
      <c r="N13" s="58"/>
      <c r="O13" s="59">
        <f t="shared" si="4"/>
        <v>0</v>
      </c>
      <c r="P13" s="57"/>
      <c r="Q13" s="58"/>
      <c r="R13" s="59">
        <f t="shared" si="5"/>
        <v>0</v>
      </c>
      <c r="S13" s="57"/>
      <c r="T13" s="58"/>
      <c r="U13" s="59">
        <f t="shared" si="6"/>
        <v>0</v>
      </c>
    </row>
    <row r="14" spans="1:60" ht="12.95" customHeight="1">
      <c r="A14" s="60"/>
      <c r="B14" s="61"/>
      <c r="C14" s="62">
        <f t="shared" si="0"/>
        <v>0</v>
      </c>
      <c r="D14" s="57"/>
      <c r="E14" s="58"/>
      <c r="F14" s="59">
        <f t="shared" si="1"/>
        <v>0</v>
      </c>
      <c r="G14" s="57"/>
      <c r="H14" s="58"/>
      <c r="I14" s="59">
        <f t="shared" si="2"/>
        <v>0</v>
      </c>
      <c r="J14" s="57"/>
      <c r="K14" s="58"/>
      <c r="L14" s="59">
        <f t="shared" si="3"/>
        <v>0</v>
      </c>
      <c r="M14" s="57"/>
      <c r="N14" s="58"/>
      <c r="O14" s="59">
        <f t="shared" si="4"/>
        <v>0</v>
      </c>
      <c r="P14" s="57"/>
      <c r="Q14" s="58"/>
      <c r="R14" s="59">
        <f t="shared" si="5"/>
        <v>0</v>
      </c>
      <c r="S14" s="57"/>
      <c r="T14" s="58"/>
      <c r="U14" s="59">
        <f t="shared" si="6"/>
        <v>0</v>
      </c>
    </row>
    <row r="15" spans="1:60" ht="12.95" customHeight="1">
      <c r="A15" s="60"/>
      <c r="B15" s="61"/>
      <c r="C15" s="62">
        <f t="shared" si="0"/>
        <v>0</v>
      </c>
      <c r="D15" s="57"/>
      <c r="E15" s="58"/>
      <c r="F15" s="59">
        <f t="shared" si="1"/>
        <v>0</v>
      </c>
      <c r="G15" s="60"/>
      <c r="H15" s="61"/>
      <c r="I15" s="62">
        <f t="shared" si="2"/>
        <v>0</v>
      </c>
      <c r="J15" s="57"/>
      <c r="K15" s="58"/>
      <c r="L15" s="59">
        <f t="shared" si="3"/>
        <v>0</v>
      </c>
      <c r="M15" s="60"/>
      <c r="N15" s="61"/>
      <c r="O15" s="62">
        <f t="shared" si="4"/>
        <v>0</v>
      </c>
      <c r="P15" s="57"/>
      <c r="Q15" s="58"/>
      <c r="R15" s="59">
        <f t="shared" si="5"/>
        <v>0</v>
      </c>
      <c r="S15" s="57"/>
      <c r="T15" s="58"/>
      <c r="U15" s="59">
        <f t="shared" si="6"/>
        <v>0</v>
      </c>
    </row>
    <row r="16" spans="1:60" ht="12.95" customHeight="1">
      <c r="A16" s="60"/>
      <c r="B16" s="61"/>
      <c r="C16" s="62">
        <f t="shared" si="0"/>
        <v>0</v>
      </c>
      <c r="D16" s="57"/>
      <c r="E16" s="58"/>
      <c r="F16" s="59">
        <f t="shared" si="1"/>
        <v>0</v>
      </c>
      <c r="G16" s="60"/>
      <c r="H16" s="61"/>
      <c r="I16" s="62">
        <f t="shared" si="2"/>
        <v>0</v>
      </c>
      <c r="J16" s="57"/>
      <c r="K16" s="58"/>
      <c r="L16" s="59">
        <f t="shared" si="3"/>
        <v>0</v>
      </c>
      <c r="M16" s="60"/>
      <c r="N16" s="61"/>
      <c r="O16" s="62">
        <f t="shared" si="4"/>
        <v>0</v>
      </c>
      <c r="P16" s="57"/>
      <c r="Q16" s="58"/>
      <c r="R16" s="59">
        <f t="shared" si="5"/>
        <v>0</v>
      </c>
      <c r="S16" s="57"/>
      <c r="T16" s="58"/>
      <c r="U16" s="59">
        <f t="shared" si="6"/>
        <v>0</v>
      </c>
    </row>
    <row r="17" spans="1:60" ht="12.95" customHeight="1">
      <c r="A17" s="63"/>
      <c r="B17" s="64"/>
      <c r="C17" s="65">
        <f t="shared" si="0"/>
        <v>0</v>
      </c>
      <c r="D17" s="66"/>
      <c r="E17" s="67"/>
      <c r="F17" s="68">
        <f t="shared" si="1"/>
        <v>0</v>
      </c>
      <c r="G17" s="63"/>
      <c r="H17" s="64"/>
      <c r="I17" s="65">
        <f t="shared" si="2"/>
        <v>0</v>
      </c>
      <c r="J17" s="66"/>
      <c r="K17" s="67"/>
      <c r="L17" s="68">
        <f t="shared" si="3"/>
        <v>0</v>
      </c>
      <c r="M17" s="63"/>
      <c r="N17" s="64"/>
      <c r="O17" s="65">
        <f t="shared" si="4"/>
        <v>0</v>
      </c>
      <c r="P17" s="66"/>
      <c r="Q17" s="67"/>
      <c r="R17" s="68">
        <f t="shared" si="5"/>
        <v>0</v>
      </c>
      <c r="S17" s="63"/>
      <c r="T17" s="64"/>
      <c r="U17" s="65">
        <f t="shared" si="6"/>
        <v>0</v>
      </c>
    </row>
    <row r="18" spans="1:60" ht="12.95" customHeight="1">
      <c r="A18" s="69"/>
      <c r="B18" s="69"/>
      <c r="C18" s="70">
        <f>SUM(C3:C17)</f>
        <v>0</v>
      </c>
      <c r="D18" s="71"/>
      <c r="E18" s="71"/>
      <c r="F18" s="72">
        <f>SUM(F3:F17)</f>
        <v>0</v>
      </c>
      <c r="G18" s="69"/>
      <c r="H18" s="69"/>
      <c r="I18" s="70">
        <f>SUM(I3:I17)</f>
        <v>0</v>
      </c>
      <c r="J18" s="71"/>
      <c r="K18" s="71"/>
      <c r="L18" s="70">
        <f>SUM(L3:L17)</f>
        <v>0</v>
      </c>
      <c r="M18" s="69"/>
      <c r="N18" s="69"/>
      <c r="O18" s="70">
        <f>SUM(O3:O17)</f>
        <v>0</v>
      </c>
      <c r="P18" s="71"/>
      <c r="Q18" s="71"/>
      <c r="R18" s="70">
        <f>SUM(R3:R17)</f>
        <v>0</v>
      </c>
      <c r="S18" s="69"/>
      <c r="T18" s="69"/>
      <c r="U18" s="70">
        <f>SUM(U3:U17)</f>
        <v>0</v>
      </c>
      <c r="AS18" s="7"/>
      <c r="AV18" s="7"/>
      <c r="AY18" s="7"/>
      <c r="BB18" s="7"/>
      <c r="BE18" s="7"/>
      <c r="BH18" s="7"/>
    </row>
    <row r="19" spans="1:60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</row>
    <row r="20" spans="1:60" ht="13.5" thickBot="1">
      <c r="A20" s="74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</row>
    <row r="21" spans="1:60">
      <c r="A21" s="241" t="s">
        <v>75</v>
      </c>
      <c r="B21" s="241"/>
      <c r="C21" s="241"/>
      <c r="D21" s="241" t="s">
        <v>69</v>
      </c>
      <c r="E21" s="241"/>
      <c r="F21" s="241"/>
      <c r="G21" s="244" t="s">
        <v>51</v>
      </c>
      <c r="H21" s="244"/>
      <c r="I21" s="244"/>
      <c r="J21" s="245" t="s">
        <v>10</v>
      </c>
      <c r="K21" s="245"/>
      <c r="L21" s="245"/>
      <c r="M21" s="245" t="s">
        <v>9</v>
      </c>
      <c r="N21" s="245"/>
      <c r="O21" s="245"/>
      <c r="P21" s="245" t="s">
        <v>56</v>
      </c>
      <c r="Q21" s="245"/>
      <c r="R21" s="245"/>
      <c r="S21" s="245" t="s">
        <v>24</v>
      </c>
      <c r="T21" s="245"/>
      <c r="U21" s="245"/>
    </row>
    <row r="22" spans="1:60">
      <c r="A22" s="54" t="s">
        <v>6</v>
      </c>
      <c r="B22" s="55" t="s">
        <v>7</v>
      </c>
      <c r="C22" s="56" t="s">
        <v>3</v>
      </c>
      <c r="D22" s="54" t="s">
        <v>6</v>
      </c>
      <c r="E22" s="55" t="s">
        <v>7</v>
      </c>
      <c r="F22" s="56" t="s">
        <v>3</v>
      </c>
      <c r="G22" s="54" t="s">
        <v>6</v>
      </c>
      <c r="H22" s="55" t="s">
        <v>7</v>
      </c>
      <c r="I22" s="56" t="s">
        <v>3</v>
      </c>
      <c r="J22" s="54" t="s">
        <v>6</v>
      </c>
      <c r="K22" s="55" t="s">
        <v>7</v>
      </c>
      <c r="L22" s="56" t="s">
        <v>3</v>
      </c>
      <c r="M22" s="54" t="s">
        <v>6</v>
      </c>
      <c r="N22" s="55" t="s">
        <v>7</v>
      </c>
      <c r="O22" s="56" t="s">
        <v>3</v>
      </c>
      <c r="P22" s="54" t="s">
        <v>6</v>
      </c>
      <c r="Q22" s="55" t="s">
        <v>7</v>
      </c>
      <c r="R22" s="56" t="s">
        <v>3</v>
      </c>
      <c r="S22" s="54" t="s">
        <v>6</v>
      </c>
      <c r="T22" s="55" t="s">
        <v>7</v>
      </c>
      <c r="U22" s="56" t="s">
        <v>3</v>
      </c>
    </row>
    <row r="23" spans="1:60">
      <c r="A23" s="57"/>
      <c r="B23" s="58"/>
      <c r="C23" s="59">
        <f t="shared" ref="C23:C37" si="7">B23*B23</f>
        <v>0</v>
      </c>
      <c r="D23" s="57"/>
      <c r="E23" s="58"/>
      <c r="F23" s="59">
        <f t="shared" ref="F23:F37" si="8">E23*E23</f>
        <v>0</v>
      </c>
      <c r="G23" s="57"/>
      <c r="H23" s="58"/>
      <c r="I23" s="59">
        <f t="shared" ref="I23:I37" si="9">H23*H23</f>
        <v>0</v>
      </c>
      <c r="J23" s="57"/>
      <c r="K23" s="58"/>
      <c r="L23" s="59">
        <f t="shared" ref="L23:L37" si="10">K23*K23</f>
        <v>0</v>
      </c>
      <c r="M23" s="57"/>
      <c r="N23" s="58"/>
      <c r="O23" s="59">
        <f t="shared" ref="O23:O37" si="11">N23*N23</f>
        <v>0</v>
      </c>
      <c r="P23" s="57"/>
      <c r="Q23" s="58"/>
      <c r="R23" s="59">
        <f t="shared" ref="R23:R37" si="12">Q23*Q23</f>
        <v>0</v>
      </c>
      <c r="S23" s="57"/>
      <c r="T23" s="58"/>
      <c r="U23" s="59">
        <f t="shared" ref="U23:U37" si="13">T23*T23</f>
        <v>0</v>
      </c>
    </row>
    <row r="24" spans="1:60">
      <c r="A24" s="57"/>
      <c r="B24" s="58"/>
      <c r="C24" s="59">
        <f t="shared" si="7"/>
        <v>0</v>
      </c>
      <c r="D24" s="57"/>
      <c r="E24" s="58"/>
      <c r="F24" s="59">
        <f t="shared" si="8"/>
        <v>0</v>
      </c>
      <c r="G24" s="57"/>
      <c r="H24" s="58"/>
      <c r="I24" s="59">
        <f t="shared" si="9"/>
        <v>0</v>
      </c>
      <c r="J24" s="57"/>
      <c r="K24" s="58"/>
      <c r="L24" s="59">
        <f t="shared" si="10"/>
        <v>0</v>
      </c>
      <c r="M24" s="57"/>
      <c r="N24" s="58"/>
      <c r="O24" s="59">
        <f t="shared" si="11"/>
        <v>0</v>
      </c>
      <c r="P24" s="57"/>
      <c r="Q24" s="58"/>
      <c r="R24" s="59">
        <f t="shared" si="12"/>
        <v>0</v>
      </c>
      <c r="S24" s="57"/>
      <c r="T24" s="58"/>
      <c r="U24" s="59">
        <f t="shared" si="13"/>
        <v>0</v>
      </c>
    </row>
    <row r="25" spans="1:60">
      <c r="A25" s="57"/>
      <c r="B25" s="58"/>
      <c r="C25" s="59">
        <f t="shared" si="7"/>
        <v>0</v>
      </c>
      <c r="D25" s="57"/>
      <c r="E25" s="58"/>
      <c r="F25" s="59">
        <f t="shared" si="8"/>
        <v>0</v>
      </c>
      <c r="G25" s="57"/>
      <c r="H25" s="58"/>
      <c r="I25" s="59">
        <f t="shared" si="9"/>
        <v>0</v>
      </c>
      <c r="J25" s="57"/>
      <c r="K25" s="58"/>
      <c r="L25" s="59">
        <f t="shared" si="10"/>
        <v>0</v>
      </c>
      <c r="M25" s="57"/>
      <c r="N25" s="58"/>
      <c r="O25" s="59">
        <f t="shared" si="11"/>
        <v>0</v>
      </c>
      <c r="P25" s="57"/>
      <c r="Q25" s="58"/>
      <c r="R25" s="59">
        <f t="shared" si="12"/>
        <v>0</v>
      </c>
      <c r="S25" s="57"/>
      <c r="T25" s="58"/>
      <c r="U25" s="59">
        <f t="shared" si="13"/>
        <v>0</v>
      </c>
    </row>
    <row r="26" spans="1:60" ht="15.75">
      <c r="A26" s="57"/>
      <c r="B26" s="58"/>
      <c r="C26" s="59">
        <f t="shared" si="7"/>
        <v>0</v>
      </c>
      <c r="D26" s="57"/>
      <c r="E26" s="58"/>
      <c r="F26" s="59">
        <f t="shared" si="8"/>
        <v>0</v>
      </c>
      <c r="G26" s="57"/>
      <c r="H26" s="58"/>
      <c r="I26" s="59">
        <f t="shared" si="9"/>
        <v>0</v>
      </c>
      <c r="J26" s="57"/>
      <c r="K26" s="58"/>
      <c r="L26" s="59">
        <f t="shared" si="10"/>
        <v>0</v>
      </c>
      <c r="M26" s="57"/>
      <c r="N26" s="58"/>
      <c r="O26" s="59">
        <f t="shared" si="11"/>
        <v>0</v>
      </c>
      <c r="P26" s="57"/>
      <c r="Q26" s="58"/>
      <c r="R26" s="59">
        <f t="shared" si="12"/>
        <v>0</v>
      </c>
      <c r="S26" s="57"/>
      <c r="T26" s="58"/>
      <c r="U26" s="59">
        <f t="shared" si="13"/>
        <v>0</v>
      </c>
      <c r="V26" s="9"/>
      <c r="W26" s="9"/>
      <c r="X26" s="9"/>
      <c r="Y26" s="9"/>
      <c r="Z26" s="9"/>
      <c r="AA26" s="9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9"/>
    </row>
    <row r="27" spans="1:60" ht="15.75">
      <c r="A27" s="57"/>
      <c r="B27" s="58"/>
      <c r="C27" s="59">
        <f t="shared" si="7"/>
        <v>0</v>
      </c>
      <c r="D27" s="57"/>
      <c r="E27" s="58"/>
      <c r="F27" s="59">
        <f t="shared" si="8"/>
        <v>0</v>
      </c>
      <c r="G27" s="57"/>
      <c r="H27" s="58"/>
      <c r="I27" s="59">
        <f t="shared" si="9"/>
        <v>0</v>
      </c>
      <c r="J27" s="57"/>
      <c r="K27" s="58"/>
      <c r="L27" s="59">
        <f t="shared" si="10"/>
        <v>0</v>
      </c>
      <c r="M27" s="57"/>
      <c r="N27" s="58"/>
      <c r="O27" s="59">
        <f t="shared" si="11"/>
        <v>0</v>
      </c>
      <c r="P27" s="57"/>
      <c r="Q27" s="58"/>
      <c r="R27" s="59">
        <f t="shared" si="12"/>
        <v>0</v>
      </c>
      <c r="S27" s="57"/>
      <c r="T27" s="58"/>
      <c r="U27" s="59">
        <f t="shared" si="13"/>
        <v>0</v>
      </c>
      <c r="V27" s="9"/>
      <c r="W27" s="9"/>
      <c r="X27" s="9"/>
      <c r="Y27" s="9"/>
      <c r="Z27" s="9"/>
      <c r="AA27" s="9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9"/>
    </row>
    <row r="28" spans="1:60" ht="15.75">
      <c r="A28" s="57"/>
      <c r="B28" s="58"/>
      <c r="C28" s="59">
        <f t="shared" si="7"/>
        <v>0</v>
      </c>
      <c r="D28" s="57"/>
      <c r="E28" s="58"/>
      <c r="F28" s="59">
        <f t="shared" si="8"/>
        <v>0</v>
      </c>
      <c r="G28" s="57"/>
      <c r="H28" s="58"/>
      <c r="I28" s="59">
        <f t="shared" si="9"/>
        <v>0</v>
      </c>
      <c r="J28" s="57"/>
      <c r="K28" s="58"/>
      <c r="L28" s="59">
        <f t="shared" si="10"/>
        <v>0</v>
      </c>
      <c r="M28" s="57"/>
      <c r="N28" s="58"/>
      <c r="O28" s="59">
        <f t="shared" si="11"/>
        <v>0</v>
      </c>
      <c r="P28" s="57"/>
      <c r="Q28" s="58"/>
      <c r="R28" s="59">
        <f t="shared" si="12"/>
        <v>0</v>
      </c>
      <c r="S28" s="57"/>
      <c r="T28" s="58"/>
      <c r="U28" s="59">
        <f t="shared" si="13"/>
        <v>0</v>
      </c>
      <c r="V28" s="9"/>
      <c r="W28" s="9"/>
      <c r="X28" s="9"/>
      <c r="Y28" s="9"/>
      <c r="Z28" s="9"/>
      <c r="AA28" s="9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9"/>
    </row>
    <row r="29" spans="1:60" ht="15.75">
      <c r="A29" s="57"/>
      <c r="B29" s="58"/>
      <c r="C29" s="59">
        <f t="shared" si="7"/>
        <v>0</v>
      </c>
      <c r="D29" s="57"/>
      <c r="E29" s="58"/>
      <c r="F29" s="59">
        <f t="shared" si="8"/>
        <v>0</v>
      </c>
      <c r="G29" s="57"/>
      <c r="H29" s="58"/>
      <c r="I29" s="59">
        <f t="shared" si="9"/>
        <v>0</v>
      </c>
      <c r="J29" s="57"/>
      <c r="K29" s="58"/>
      <c r="L29" s="59">
        <f t="shared" si="10"/>
        <v>0</v>
      </c>
      <c r="M29" s="57"/>
      <c r="N29" s="58"/>
      <c r="O29" s="59">
        <f t="shared" si="11"/>
        <v>0</v>
      </c>
      <c r="P29" s="57"/>
      <c r="Q29" s="58"/>
      <c r="R29" s="59">
        <f t="shared" si="12"/>
        <v>0</v>
      </c>
      <c r="S29" s="57"/>
      <c r="T29" s="58"/>
      <c r="U29" s="59">
        <f t="shared" si="13"/>
        <v>0</v>
      </c>
      <c r="V29" s="9"/>
      <c r="W29" s="9"/>
      <c r="X29" s="9"/>
      <c r="Y29" s="9"/>
      <c r="Z29" s="9"/>
      <c r="AA29" s="9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9"/>
    </row>
    <row r="30" spans="1:60" ht="15.75">
      <c r="A30" s="57"/>
      <c r="B30" s="58"/>
      <c r="C30" s="59">
        <f t="shared" si="7"/>
        <v>0</v>
      </c>
      <c r="D30" s="57"/>
      <c r="E30" s="58"/>
      <c r="F30" s="59">
        <f t="shared" si="8"/>
        <v>0</v>
      </c>
      <c r="G30" s="57"/>
      <c r="H30" s="58"/>
      <c r="I30" s="59">
        <f t="shared" si="9"/>
        <v>0</v>
      </c>
      <c r="J30" s="57"/>
      <c r="K30" s="58"/>
      <c r="L30" s="59">
        <f t="shared" si="10"/>
        <v>0</v>
      </c>
      <c r="M30" s="57"/>
      <c r="N30" s="58"/>
      <c r="O30" s="59">
        <f t="shared" si="11"/>
        <v>0</v>
      </c>
      <c r="P30" s="57"/>
      <c r="Q30" s="58"/>
      <c r="R30" s="59">
        <f t="shared" si="12"/>
        <v>0</v>
      </c>
      <c r="S30" s="57"/>
      <c r="T30" s="58"/>
      <c r="U30" s="59">
        <f t="shared" si="13"/>
        <v>0</v>
      </c>
      <c r="V30" s="9"/>
      <c r="W30" s="9"/>
      <c r="X30" s="9"/>
      <c r="Y30" s="9"/>
      <c r="Z30" s="9"/>
      <c r="AA30" s="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9"/>
    </row>
    <row r="31" spans="1:60" ht="15.75">
      <c r="A31" s="57"/>
      <c r="B31" s="58"/>
      <c r="C31" s="59">
        <f t="shared" si="7"/>
        <v>0</v>
      </c>
      <c r="D31" s="57"/>
      <c r="E31" s="58"/>
      <c r="F31" s="59">
        <f t="shared" si="8"/>
        <v>0</v>
      </c>
      <c r="G31" s="57"/>
      <c r="H31" s="58"/>
      <c r="I31" s="59">
        <f t="shared" si="9"/>
        <v>0</v>
      </c>
      <c r="J31" s="57"/>
      <c r="K31" s="58"/>
      <c r="L31" s="59">
        <f t="shared" si="10"/>
        <v>0</v>
      </c>
      <c r="M31" s="57"/>
      <c r="N31" s="58"/>
      <c r="O31" s="59">
        <f t="shared" si="11"/>
        <v>0</v>
      </c>
      <c r="P31" s="57"/>
      <c r="Q31" s="58"/>
      <c r="R31" s="59">
        <f t="shared" si="12"/>
        <v>0</v>
      </c>
      <c r="S31" s="57"/>
      <c r="T31" s="58"/>
      <c r="U31" s="59">
        <f t="shared" si="13"/>
        <v>0</v>
      </c>
      <c r="V31" s="9"/>
      <c r="W31" s="9"/>
      <c r="X31" s="9"/>
      <c r="Y31" s="9"/>
      <c r="Z31" s="9"/>
      <c r="AA31" s="9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9"/>
    </row>
    <row r="32" spans="1:60" ht="15.75">
      <c r="A32" s="57"/>
      <c r="B32" s="58"/>
      <c r="C32" s="59">
        <f t="shared" si="7"/>
        <v>0</v>
      </c>
      <c r="D32" s="57"/>
      <c r="E32" s="58"/>
      <c r="F32" s="59">
        <f t="shared" si="8"/>
        <v>0</v>
      </c>
      <c r="G32" s="57"/>
      <c r="H32" s="58"/>
      <c r="I32" s="59">
        <f t="shared" si="9"/>
        <v>0</v>
      </c>
      <c r="J32" s="60"/>
      <c r="K32" s="61"/>
      <c r="L32" s="62">
        <f t="shared" si="10"/>
        <v>0</v>
      </c>
      <c r="M32" s="57"/>
      <c r="N32" s="58"/>
      <c r="O32" s="59">
        <f t="shared" si="11"/>
        <v>0</v>
      </c>
      <c r="P32" s="57"/>
      <c r="Q32" s="58"/>
      <c r="R32" s="59">
        <f t="shared" si="12"/>
        <v>0</v>
      </c>
      <c r="S32" s="57"/>
      <c r="T32" s="58"/>
      <c r="U32" s="59">
        <f t="shared" si="13"/>
        <v>0</v>
      </c>
      <c r="V32" s="9"/>
      <c r="W32" s="9"/>
      <c r="X32" s="9"/>
      <c r="Y32" s="9"/>
      <c r="Z32" s="9"/>
      <c r="AA32" s="9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9"/>
    </row>
    <row r="33" spans="1:40" ht="15.75">
      <c r="A33" s="60"/>
      <c r="B33" s="61"/>
      <c r="C33" s="62">
        <f t="shared" si="7"/>
        <v>0</v>
      </c>
      <c r="D33" s="57"/>
      <c r="E33" s="58"/>
      <c r="F33" s="59">
        <f t="shared" si="8"/>
        <v>0</v>
      </c>
      <c r="G33" s="57"/>
      <c r="H33" s="58"/>
      <c r="I33" s="59">
        <f t="shared" si="9"/>
        <v>0</v>
      </c>
      <c r="J33" s="60"/>
      <c r="K33" s="61"/>
      <c r="L33" s="62">
        <f t="shared" si="10"/>
        <v>0</v>
      </c>
      <c r="M33" s="60"/>
      <c r="N33" s="61"/>
      <c r="O33" s="62">
        <f t="shared" si="11"/>
        <v>0</v>
      </c>
      <c r="P33" s="60"/>
      <c r="Q33" s="61"/>
      <c r="R33" s="62">
        <f t="shared" si="12"/>
        <v>0</v>
      </c>
      <c r="S33" s="57"/>
      <c r="T33" s="58"/>
      <c r="U33" s="59">
        <f t="shared" si="13"/>
        <v>0</v>
      </c>
      <c r="V33" s="9"/>
      <c r="W33" s="9"/>
      <c r="X33" s="9"/>
      <c r="Y33" s="9"/>
      <c r="Z33" s="9"/>
      <c r="AA33" s="9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9"/>
    </row>
    <row r="34" spans="1:40" ht="15.75">
      <c r="A34" s="60"/>
      <c r="B34" s="61"/>
      <c r="C34" s="62">
        <f t="shared" si="7"/>
        <v>0</v>
      </c>
      <c r="D34" s="57"/>
      <c r="E34" s="58"/>
      <c r="F34" s="59">
        <f t="shared" si="8"/>
        <v>0</v>
      </c>
      <c r="G34" s="57"/>
      <c r="H34" s="58"/>
      <c r="I34" s="59">
        <f t="shared" si="9"/>
        <v>0</v>
      </c>
      <c r="J34" s="60"/>
      <c r="K34" s="61"/>
      <c r="L34" s="62">
        <f t="shared" si="10"/>
        <v>0</v>
      </c>
      <c r="M34" s="60"/>
      <c r="N34" s="61"/>
      <c r="O34" s="62">
        <f t="shared" si="11"/>
        <v>0</v>
      </c>
      <c r="P34" s="60"/>
      <c r="Q34" s="61"/>
      <c r="R34" s="62">
        <f t="shared" si="12"/>
        <v>0</v>
      </c>
      <c r="S34" s="60"/>
      <c r="T34" s="61"/>
      <c r="U34" s="62">
        <f t="shared" si="13"/>
        <v>0</v>
      </c>
      <c r="V34" s="9"/>
      <c r="W34" s="9"/>
      <c r="X34" s="9"/>
      <c r="Y34" s="9"/>
      <c r="Z34" s="9"/>
      <c r="AA34" s="9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9"/>
    </row>
    <row r="35" spans="1:40" ht="15.75">
      <c r="A35" s="60"/>
      <c r="B35" s="61"/>
      <c r="C35" s="62">
        <f t="shared" si="7"/>
        <v>0</v>
      </c>
      <c r="D35" s="57"/>
      <c r="E35" s="58"/>
      <c r="F35" s="59">
        <f t="shared" si="8"/>
        <v>0</v>
      </c>
      <c r="G35" s="57"/>
      <c r="H35" s="58"/>
      <c r="I35" s="59">
        <f t="shared" si="9"/>
        <v>0</v>
      </c>
      <c r="J35" s="60"/>
      <c r="K35" s="61"/>
      <c r="L35" s="62">
        <f t="shared" si="10"/>
        <v>0</v>
      </c>
      <c r="M35" s="60"/>
      <c r="N35" s="61"/>
      <c r="O35" s="62">
        <f t="shared" si="11"/>
        <v>0</v>
      </c>
      <c r="P35" s="60"/>
      <c r="Q35" s="61"/>
      <c r="R35" s="62">
        <f t="shared" si="12"/>
        <v>0</v>
      </c>
      <c r="S35" s="60"/>
      <c r="T35" s="61"/>
      <c r="U35" s="62">
        <f t="shared" si="13"/>
        <v>0</v>
      </c>
      <c r="V35" s="9"/>
      <c r="W35" s="9"/>
      <c r="X35" s="9"/>
      <c r="Y35" s="9"/>
      <c r="Z35" s="9"/>
      <c r="AA35" s="9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9"/>
    </row>
    <row r="36" spans="1:40" ht="15.75">
      <c r="A36" s="60"/>
      <c r="B36" s="61"/>
      <c r="C36" s="62">
        <f t="shared" si="7"/>
        <v>0</v>
      </c>
      <c r="D36" s="57"/>
      <c r="E36" s="58"/>
      <c r="F36" s="59">
        <f t="shared" si="8"/>
        <v>0</v>
      </c>
      <c r="G36" s="57"/>
      <c r="H36" s="58"/>
      <c r="I36" s="59">
        <f t="shared" si="9"/>
        <v>0</v>
      </c>
      <c r="J36" s="60"/>
      <c r="K36" s="61"/>
      <c r="L36" s="62">
        <f t="shared" si="10"/>
        <v>0</v>
      </c>
      <c r="M36" s="60"/>
      <c r="N36" s="61"/>
      <c r="O36" s="62">
        <f t="shared" si="11"/>
        <v>0</v>
      </c>
      <c r="P36" s="60"/>
      <c r="Q36" s="61"/>
      <c r="R36" s="62">
        <f t="shared" si="12"/>
        <v>0</v>
      </c>
      <c r="S36" s="60"/>
      <c r="T36" s="61"/>
      <c r="U36" s="62">
        <f t="shared" si="13"/>
        <v>0</v>
      </c>
      <c r="V36" s="9"/>
      <c r="W36" s="9"/>
      <c r="X36" s="9"/>
      <c r="Y36" s="9"/>
      <c r="Z36" s="9"/>
      <c r="AA36" s="9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9"/>
    </row>
    <row r="37" spans="1:40" ht="15.75">
      <c r="A37" s="63"/>
      <c r="B37" s="64"/>
      <c r="C37" s="65">
        <f t="shared" si="7"/>
        <v>0</v>
      </c>
      <c r="D37" s="66"/>
      <c r="E37" s="67"/>
      <c r="F37" s="68">
        <f t="shared" si="8"/>
        <v>0</v>
      </c>
      <c r="G37" s="66"/>
      <c r="H37" s="67"/>
      <c r="I37" s="68">
        <f t="shared" si="9"/>
        <v>0</v>
      </c>
      <c r="J37" s="63"/>
      <c r="K37" s="64"/>
      <c r="L37" s="65">
        <f t="shared" si="10"/>
        <v>0</v>
      </c>
      <c r="M37" s="63"/>
      <c r="N37" s="64"/>
      <c r="O37" s="65">
        <f t="shared" si="11"/>
        <v>0</v>
      </c>
      <c r="P37" s="63"/>
      <c r="Q37" s="64"/>
      <c r="R37" s="65">
        <f t="shared" si="12"/>
        <v>0</v>
      </c>
      <c r="S37" s="63"/>
      <c r="T37" s="64"/>
      <c r="U37" s="65">
        <f t="shared" si="13"/>
        <v>0</v>
      </c>
      <c r="V37" s="9"/>
      <c r="W37" s="9"/>
      <c r="X37" s="9"/>
      <c r="Y37" s="9"/>
      <c r="Z37" s="9"/>
      <c r="AA37" s="9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9"/>
    </row>
    <row r="38" spans="1:40" ht="15.75">
      <c r="A38" s="69"/>
      <c r="B38" s="69"/>
      <c r="C38" s="70">
        <f>SUM(C23:C37)</f>
        <v>0</v>
      </c>
      <c r="D38" s="71"/>
      <c r="E38" s="71"/>
      <c r="F38" s="70">
        <f>SUM(F23:F37)</f>
        <v>0</v>
      </c>
      <c r="G38" s="71"/>
      <c r="H38" s="71"/>
      <c r="I38" s="75">
        <f>SUM(I23:I37)</f>
        <v>0</v>
      </c>
      <c r="J38" s="69"/>
      <c r="K38" s="69"/>
      <c r="L38" s="70">
        <f>SUM(L23:L37)</f>
        <v>0</v>
      </c>
      <c r="M38" s="69"/>
      <c r="N38" s="69"/>
      <c r="O38" s="70">
        <f>SUM(O23:O37)</f>
        <v>0</v>
      </c>
      <c r="P38" s="69"/>
      <c r="Q38" s="69"/>
      <c r="R38" s="70">
        <f>SUM(R23:R37)</f>
        <v>0</v>
      </c>
      <c r="S38" s="69"/>
      <c r="T38" s="69"/>
      <c r="U38" s="70">
        <f>SUM(U23:U37)</f>
        <v>0</v>
      </c>
      <c r="V38" s="9"/>
      <c r="W38" s="9"/>
      <c r="X38" s="9"/>
      <c r="Y38" s="9"/>
      <c r="Z38" s="9"/>
      <c r="AA38" s="9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9"/>
    </row>
    <row r="39" spans="1:40" ht="15.7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9"/>
      <c r="W39" s="9"/>
      <c r="X39" s="9"/>
      <c r="Y39" s="9"/>
      <c r="Z39" s="9"/>
      <c r="AA39" s="9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9"/>
    </row>
    <row r="40" spans="1:40" ht="16.5" thickBo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9"/>
      <c r="W40" s="9"/>
      <c r="X40" s="9"/>
      <c r="Y40" s="9"/>
      <c r="Z40" s="9"/>
      <c r="AA40" s="9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9"/>
    </row>
    <row r="41" spans="1:40" ht="15.75">
      <c r="A41" s="246" t="s">
        <v>25</v>
      </c>
      <c r="B41" s="245"/>
      <c r="C41" s="245"/>
      <c r="D41" s="246" t="s">
        <v>71</v>
      </c>
      <c r="E41" s="245"/>
      <c r="F41" s="245"/>
      <c r="G41" s="246" t="s">
        <v>74</v>
      </c>
      <c r="H41" s="245"/>
      <c r="I41" s="245"/>
      <c r="J41" s="246" t="s">
        <v>14</v>
      </c>
      <c r="K41" s="245"/>
      <c r="L41" s="245"/>
      <c r="M41" s="240" t="s">
        <v>16</v>
      </c>
      <c r="N41" s="241"/>
      <c r="O41" s="241"/>
      <c r="P41" s="240" t="s">
        <v>61</v>
      </c>
      <c r="Q41" s="241"/>
      <c r="R41" s="241"/>
      <c r="S41" s="240" t="s">
        <v>94</v>
      </c>
      <c r="T41" s="241"/>
      <c r="U41" s="241"/>
      <c r="V41" s="9"/>
      <c r="W41" s="9"/>
      <c r="X41" s="9"/>
      <c r="Y41" s="9"/>
      <c r="Z41" s="9"/>
      <c r="AA41" s="9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9"/>
    </row>
    <row r="42" spans="1:40" ht="15.75">
      <c r="A42" s="76" t="s">
        <v>6</v>
      </c>
      <c r="B42" s="55" t="s">
        <v>7</v>
      </c>
      <c r="C42" s="56" t="s">
        <v>3</v>
      </c>
      <c r="D42" s="76" t="s">
        <v>6</v>
      </c>
      <c r="E42" s="55" t="s">
        <v>7</v>
      </c>
      <c r="F42" s="56" t="s">
        <v>3</v>
      </c>
      <c r="G42" s="76" t="s">
        <v>6</v>
      </c>
      <c r="H42" s="55" t="s">
        <v>7</v>
      </c>
      <c r="I42" s="56" t="s">
        <v>3</v>
      </c>
      <c r="J42" s="76" t="s">
        <v>6</v>
      </c>
      <c r="K42" s="55" t="s">
        <v>7</v>
      </c>
      <c r="L42" s="56" t="s">
        <v>3</v>
      </c>
      <c r="M42" s="76" t="s">
        <v>6</v>
      </c>
      <c r="N42" s="55" t="s">
        <v>7</v>
      </c>
      <c r="O42" s="56" t="s">
        <v>3</v>
      </c>
      <c r="P42" s="76" t="s">
        <v>6</v>
      </c>
      <c r="Q42" s="55" t="s">
        <v>7</v>
      </c>
      <c r="R42" s="56" t="s">
        <v>3</v>
      </c>
      <c r="S42" s="76" t="s">
        <v>6</v>
      </c>
      <c r="T42" s="55" t="s">
        <v>7</v>
      </c>
      <c r="U42" s="56" t="s">
        <v>3</v>
      </c>
      <c r="V42" s="9"/>
      <c r="W42" s="9"/>
      <c r="X42" s="9"/>
      <c r="Y42" s="9"/>
      <c r="Z42" s="9"/>
      <c r="AA42" s="9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9"/>
    </row>
    <row r="43" spans="1:40" ht="15.75">
      <c r="A43" s="77"/>
      <c r="B43" s="58"/>
      <c r="C43" s="59">
        <f t="shared" ref="C43:C60" si="14">B43*B43</f>
        <v>0</v>
      </c>
      <c r="D43" s="77"/>
      <c r="E43" s="58"/>
      <c r="F43" s="59">
        <f t="shared" ref="F43:F60" si="15">E43*E43</f>
        <v>0</v>
      </c>
      <c r="G43" s="77"/>
      <c r="H43" s="58"/>
      <c r="I43" s="59">
        <f t="shared" ref="I43:I60" si="16">H43*H43</f>
        <v>0</v>
      </c>
      <c r="J43" s="77"/>
      <c r="K43" s="58"/>
      <c r="L43" s="59">
        <f t="shared" ref="L43:L60" si="17">K43*K43</f>
        <v>0</v>
      </c>
      <c r="M43" s="77"/>
      <c r="N43" s="58"/>
      <c r="O43" s="59">
        <f t="shared" ref="O43:O60" si="18">N43*N43</f>
        <v>0</v>
      </c>
      <c r="P43" s="77"/>
      <c r="Q43" s="58"/>
      <c r="R43" s="59">
        <f t="shared" ref="R43:R60" si="19">Q43*Q43</f>
        <v>0</v>
      </c>
      <c r="S43" s="77"/>
      <c r="T43" s="58"/>
      <c r="U43" s="59">
        <f t="shared" ref="U43:U60" si="20">T43*T43</f>
        <v>0</v>
      </c>
      <c r="V43" s="9"/>
      <c r="W43" s="9"/>
      <c r="X43" s="9"/>
      <c r="Y43" s="9"/>
      <c r="Z43" s="9"/>
      <c r="AA43" s="9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9"/>
    </row>
    <row r="44" spans="1:40" ht="15.75">
      <c r="A44" s="77"/>
      <c r="B44" s="58"/>
      <c r="C44" s="59">
        <f t="shared" si="14"/>
        <v>0</v>
      </c>
      <c r="D44" s="77"/>
      <c r="E44" s="58"/>
      <c r="F44" s="59">
        <f t="shared" si="15"/>
        <v>0</v>
      </c>
      <c r="G44" s="77"/>
      <c r="H44" s="58"/>
      <c r="I44" s="59">
        <f t="shared" si="16"/>
        <v>0</v>
      </c>
      <c r="J44" s="77"/>
      <c r="K44" s="58"/>
      <c r="L44" s="59">
        <f t="shared" si="17"/>
        <v>0</v>
      </c>
      <c r="M44" s="77"/>
      <c r="N44" s="58"/>
      <c r="O44" s="59">
        <f t="shared" si="18"/>
        <v>0</v>
      </c>
      <c r="P44" s="77"/>
      <c r="Q44" s="58"/>
      <c r="R44" s="59">
        <f t="shared" si="19"/>
        <v>0</v>
      </c>
      <c r="S44" s="77"/>
      <c r="T44" s="58"/>
      <c r="U44" s="59">
        <f t="shared" si="20"/>
        <v>0</v>
      </c>
      <c r="V44" s="9"/>
      <c r="W44" s="9"/>
      <c r="X44" s="9"/>
      <c r="Y44" s="9"/>
      <c r="Z44" s="9"/>
      <c r="AA44" s="9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9"/>
    </row>
    <row r="45" spans="1:40" ht="15.75">
      <c r="A45" s="77"/>
      <c r="B45" s="58"/>
      <c r="C45" s="59">
        <f t="shared" si="14"/>
        <v>0</v>
      </c>
      <c r="D45" s="77"/>
      <c r="E45" s="58"/>
      <c r="F45" s="59">
        <f t="shared" si="15"/>
        <v>0</v>
      </c>
      <c r="G45" s="77"/>
      <c r="H45" s="58"/>
      <c r="I45" s="59">
        <f t="shared" si="16"/>
        <v>0</v>
      </c>
      <c r="J45" s="77"/>
      <c r="K45" s="58"/>
      <c r="L45" s="59">
        <f t="shared" si="17"/>
        <v>0</v>
      </c>
      <c r="M45" s="77"/>
      <c r="N45" s="58"/>
      <c r="O45" s="59">
        <f t="shared" si="18"/>
        <v>0</v>
      </c>
      <c r="P45" s="77"/>
      <c r="Q45" s="58"/>
      <c r="R45" s="59">
        <f t="shared" si="19"/>
        <v>0</v>
      </c>
      <c r="S45" s="77"/>
      <c r="T45" s="58"/>
      <c r="U45" s="59">
        <f t="shared" si="20"/>
        <v>0</v>
      </c>
      <c r="V45" s="9"/>
      <c r="W45" s="9"/>
      <c r="X45" s="9"/>
      <c r="Y45" s="9"/>
      <c r="Z45" s="9"/>
      <c r="AA45" s="9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9"/>
    </row>
    <row r="46" spans="1:40" ht="15.75">
      <c r="A46" s="77"/>
      <c r="B46" s="58"/>
      <c r="C46" s="59">
        <f t="shared" si="14"/>
        <v>0</v>
      </c>
      <c r="D46" s="77"/>
      <c r="E46" s="58"/>
      <c r="F46" s="59">
        <f t="shared" si="15"/>
        <v>0</v>
      </c>
      <c r="G46" s="77"/>
      <c r="H46" s="58"/>
      <c r="I46" s="59">
        <f t="shared" si="16"/>
        <v>0</v>
      </c>
      <c r="J46" s="77"/>
      <c r="K46" s="58"/>
      <c r="L46" s="59">
        <f t="shared" si="17"/>
        <v>0</v>
      </c>
      <c r="M46" s="77"/>
      <c r="N46" s="58"/>
      <c r="O46" s="59">
        <f t="shared" si="18"/>
        <v>0</v>
      </c>
      <c r="P46" s="77"/>
      <c r="Q46" s="58"/>
      <c r="R46" s="59">
        <f t="shared" si="19"/>
        <v>0</v>
      </c>
      <c r="S46" s="77"/>
      <c r="T46" s="58"/>
      <c r="U46" s="59">
        <f t="shared" si="20"/>
        <v>0</v>
      </c>
      <c r="V46" s="9"/>
      <c r="W46" s="9"/>
      <c r="X46" s="9"/>
      <c r="Y46" s="9"/>
      <c r="Z46" s="9"/>
      <c r="AA46" s="9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9"/>
    </row>
    <row r="47" spans="1:40" ht="15.75">
      <c r="A47" s="77"/>
      <c r="B47" s="58"/>
      <c r="C47" s="59">
        <f t="shared" si="14"/>
        <v>0</v>
      </c>
      <c r="D47" s="77"/>
      <c r="E47" s="58"/>
      <c r="F47" s="59">
        <f t="shared" si="15"/>
        <v>0</v>
      </c>
      <c r="G47" s="77"/>
      <c r="H47" s="58"/>
      <c r="I47" s="59">
        <f t="shared" si="16"/>
        <v>0</v>
      </c>
      <c r="J47" s="77"/>
      <c r="K47" s="58"/>
      <c r="L47" s="59">
        <f t="shared" si="17"/>
        <v>0</v>
      </c>
      <c r="M47" s="77"/>
      <c r="N47" s="58"/>
      <c r="O47" s="59">
        <f t="shared" si="18"/>
        <v>0</v>
      </c>
      <c r="P47" s="77"/>
      <c r="Q47" s="58"/>
      <c r="R47" s="59">
        <f t="shared" si="19"/>
        <v>0</v>
      </c>
      <c r="S47" s="77"/>
      <c r="T47" s="58"/>
      <c r="U47" s="59">
        <f t="shared" si="20"/>
        <v>0</v>
      </c>
      <c r="V47" s="9"/>
      <c r="W47" s="9"/>
      <c r="X47" s="9"/>
      <c r="Y47" s="9"/>
      <c r="Z47" s="9"/>
      <c r="AA47" s="9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9"/>
    </row>
    <row r="48" spans="1:40" ht="15.75">
      <c r="A48" s="77"/>
      <c r="B48" s="58"/>
      <c r="C48" s="59">
        <f t="shared" si="14"/>
        <v>0</v>
      </c>
      <c r="D48" s="77"/>
      <c r="E48" s="58"/>
      <c r="F48" s="59">
        <f t="shared" si="15"/>
        <v>0</v>
      </c>
      <c r="G48" s="77"/>
      <c r="H48" s="58"/>
      <c r="I48" s="59">
        <f t="shared" si="16"/>
        <v>0</v>
      </c>
      <c r="J48" s="77"/>
      <c r="K48" s="58"/>
      <c r="L48" s="59">
        <f t="shared" si="17"/>
        <v>0</v>
      </c>
      <c r="M48" s="77"/>
      <c r="N48" s="58"/>
      <c r="O48" s="59">
        <f t="shared" si="18"/>
        <v>0</v>
      </c>
      <c r="P48" s="77"/>
      <c r="Q48" s="58"/>
      <c r="R48" s="59">
        <f t="shared" si="19"/>
        <v>0</v>
      </c>
      <c r="S48" s="77"/>
      <c r="T48" s="58"/>
      <c r="U48" s="59">
        <f t="shared" si="20"/>
        <v>0</v>
      </c>
      <c r="V48" s="9"/>
      <c r="W48" s="9"/>
      <c r="X48" s="9"/>
      <c r="Y48" s="9"/>
      <c r="Z48" s="9"/>
      <c r="AA48" s="9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9"/>
    </row>
    <row r="49" spans="1:40" ht="15.75">
      <c r="A49" s="77"/>
      <c r="B49" s="58"/>
      <c r="C49" s="59">
        <f t="shared" si="14"/>
        <v>0</v>
      </c>
      <c r="D49" s="77"/>
      <c r="E49" s="58"/>
      <c r="F49" s="59">
        <f t="shared" si="15"/>
        <v>0</v>
      </c>
      <c r="G49" s="77"/>
      <c r="H49" s="58"/>
      <c r="I49" s="59">
        <f t="shared" si="16"/>
        <v>0</v>
      </c>
      <c r="J49" s="77"/>
      <c r="K49" s="58"/>
      <c r="L49" s="59">
        <f t="shared" si="17"/>
        <v>0</v>
      </c>
      <c r="M49" s="77"/>
      <c r="N49" s="58"/>
      <c r="O49" s="59">
        <f t="shared" si="18"/>
        <v>0</v>
      </c>
      <c r="P49" s="77"/>
      <c r="Q49" s="58"/>
      <c r="R49" s="59">
        <f t="shared" si="19"/>
        <v>0</v>
      </c>
      <c r="S49" s="77"/>
      <c r="T49" s="58"/>
      <c r="U49" s="59">
        <f t="shared" si="20"/>
        <v>0</v>
      </c>
      <c r="V49" s="9"/>
      <c r="W49" s="9"/>
      <c r="X49" s="9"/>
      <c r="Y49" s="9"/>
      <c r="Z49" s="9"/>
      <c r="AA49" s="9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9"/>
    </row>
    <row r="50" spans="1:40" ht="15.75">
      <c r="A50" s="77"/>
      <c r="B50" s="58"/>
      <c r="C50" s="59">
        <f t="shared" si="14"/>
        <v>0</v>
      </c>
      <c r="D50" s="77"/>
      <c r="E50" s="58"/>
      <c r="F50" s="59">
        <f t="shared" si="15"/>
        <v>0</v>
      </c>
      <c r="G50" s="77"/>
      <c r="H50" s="58"/>
      <c r="I50" s="59">
        <f t="shared" si="16"/>
        <v>0</v>
      </c>
      <c r="J50" s="77"/>
      <c r="K50" s="58"/>
      <c r="L50" s="59">
        <f t="shared" si="17"/>
        <v>0</v>
      </c>
      <c r="M50" s="77"/>
      <c r="N50" s="58"/>
      <c r="O50" s="59">
        <f t="shared" si="18"/>
        <v>0</v>
      </c>
      <c r="P50" s="77"/>
      <c r="Q50" s="58"/>
      <c r="R50" s="59">
        <f t="shared" si="19"/>
        <v>0</v>
      </c>
      <c r="S50" s="77"/>
      <c r="T50" s="58"/>
      <c r="U50" s="59">
        <f t="shared" si="20"/>
        <v>0</v>
      </c>
      <c r="V50" s="9"/>
      <c r="W50" s="9"/>
      <c r="X50" s="9"/>
      <c r="Y50" s="9"/>
      <c r="Z50" s="9"/>
      <c r="AA50" s="9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9"/>
    </row>
    <row r="51" spans="1:40" ht="15.75">
      <c r="A51" s="77"/>
      <c r="B51" s="58"/>
      <c r="C51" s="59">
        <f t="shared" si="14"/>
        <v>0</v>
      </c>
      <c r="D51" s="77"/>
      <c r="E51" s="58"/>
      <c r="F51" s="59">
        <f t="shared" si="15"/>
        <v>0</v>
      </c>
      <c r="G51" s="77"/>
      <c r="H51" s="58"/>
      <c r="I51" s="59">
        <f t="shared" si="16"/>
        <v>0</v>
      </c>
      <c r="J51" s="77"/>
      <c r="K51" s="58"/>
      <c r="L51" s="59">
        <f t="shared" si="17"/>
        <v>0</v>
      </c>
      <c r="M51" s="77"/>
      <c r="N51" s="58"/>
      <c r="O51" s="59">
        <f t="shared" si="18"/>
        <v>0</v>
      </c>
      <c r="P51" s="77"/>
      <c r="Q51" s="58"/>
      <c r="R51" s="59">
        <f t="shared" si="19"/>
        <v>0</v>
      </c>
      <c r="S51" s="77"/>
      <c r="T51" s="58"/>
      <c r="U51" s="59">
        <f t="shared" si="20"/>
        <v>0</v>
      </c>
      <c r="V51" s="9"/>
      <c r="W51" s="9"/>
      <c r="X51" s="9"/>
      <c r="Y51" s="9"/>
      <c r="Z51" s="9"/>
      <c r="AA51" s="9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9"/>
    </row>
    <row r="52" spans="1:40" ht="15.75">
      <c r="A52" s="77"/>
      <c r="B52" s="58"/>
      <c r="C52" s="59">
        <f t="shared" si="14"/>
        <v>0</v>
      </c>
      <c r="D52" s="77"/>
      <c r="E52" s="58"/>
      <c r="F52" s="59">
        <f t="shared" si="15"/>
        <v>0</v>
      </c>
      <c r="G52" s="77"/>
      <c r="H52" s="58"/>
      <c r="I52" s="59">
        <f t="shared" si="16"/>
        <v>0</v>
      </c>
      <c r="J52" s="77"/>
      <c r="K52" s="58"/>
      <c r="L52" s="59">
        <f t="shared" si="17"/>
        <v>0</v>
      </c>
      <c r="M52" s="77"/>
      <c r="N52" s="58"/>
      <c r="O52" s="59">
        <f t="shared" si="18"/>
        <v>0</v>
      </c>
      <c r="P52" s="77"/>
      <c r="Q52" s="58"/>
      <c r="R52" s="59">
        <f t="shared" si="19"/>
        <v>0</v>
      </c>
      <c r="S52" s="77"/>
      <c r="T52" s="58"/>
      <c r="U52" s="59">
        <f t="shared" si="20"/>
        <v>0</v>
      </c>
      <c r="V52" s="9"/>
      <c r="W52" s="9"/>
      <c r="X52" s="9"/>
      <c r="Y52" s="9"/>
      <c r="Z52" s="9"/>
      <c r="AA52" s="9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9"/>
    </row>
    <row r="53" spans="1:40" ht="15.75">
      <c r="A53" s="77"/>
      <c r="B53" s="58"/>
      <c r="C53" s="59">
        <f t="shared" si="14"/>
        <v>0</v>
      </c>
      <c r="D53" s="77"/>
      <c r="E53" s="58"/>
      <c r="F53" s="59">
        <f t="shared" si="15"/>
        <v>0</v>
      </c>
      <c r="G53" s="77"/>
      <c r="H53" s="58"/>
      <c r="I53" s="59">
        <f t="shared" si="16"/>
        <v>0</v>
      </c>
      <c r="J53" s="77"/>
      <c r="K53" s="58"/>
      <c r="L53" s="59">
        <f t="shared" si="17"/>
        <v>0</v>
      </c>
      <c r="M53" s="77"/>
      <c r="N53" s="58"/>
      <c r="O53" s="59">
        <f t="shared" si="18"/>
        <v>0</v>
      </c>
      <c r="P53" s="77"/>
      <c r="Q53" s="58"/>
      <c r="R53" s="59">
        <f t="shared" si="19"/>
        <v>0</v>
      </c>
      <c r="S53" s="77"/>
      <c r="T53" s="58"/>
      <c r="U53" s="59">
        <f t="shared" si="20"/>
        <v>0</v>
      </c>
      <c r="V53" s="9"/>
      <c r="W53" s="9"/>
      <c r="X53" s="9"/>
      <c r="Y53" s="9"/>
      <c r="Z53" s="9"/>
      <c r="AA53" s="9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9"/>
    </row>
    <row r="54" spans="1:40" ht="15.75">
      <c r="A54" s="77"/>
      <c r="B54" s="58"/>
      <c r="C54" s="59">
        <f t="shared" si="14"/>
        <v>0</v>
      </c>
      <c r="D54" s="77"/>
      <c r="E54" s="58"/>
      <c r="F54" s="59">
        <f t="shared" si="15"/>
        <v>0</v>
      </c>
      <c r="G54" s="77"/>
      <c r="H54" s="58"/>
      <c r="I54" s="59">
        <f t="shared" si="16"/>
        <v>0</v>
      </c>
      <c r="J54" s="77"/>
      <c r="K54" s="58"/>
      <c r="L54" s="59">
        <f t="shared" si="17"/>
        <v>0</v>
      </c>
      <c r="M54" s="77"/>
      <c r="N54" s="58"/>
      <c r="O54" s="59">
        <f t="shared" si="18"/>
        <v>0</v>
      </c>
      <c r="P54" s="77"/>
      <c r="Q54" s="58"/>
      <c r="R54" s="59">
        <f t="shared" si="19"/>
        <v>0</v>
      </c>
      <c r="S54" s="77"/>
      <c r="T54" s="58"/>
      <c r="U54" s="59">
        <f t="shared" si="20"/>
        <v>0</v>
      </c>
      <c r="V54" s="9"/>
      <c r="W54" s="9"/>
      <c r="X54" s="9"/>
      <c r="Y54" s="9"/>
      <c r="Z54" s="9"/>
      <c r="AA54" s="9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9"/>
    </row>
    <row r="55" spans="1:40" ht="15.75">
      <c r="A55" s="77"/>
      <c r="B55" s="58"/>
      <c r="C55" s="59">
        <f t="shared" si="14"/>
        <v>0</v>
      </c>
      <c r="D55" s="77"/>
      <c r="E55" s="58"/>
      <c r="F55" s="59">
        <f t="shared" si="15"/>
        <v>0</v>
      </c>
      <c r="G55" s="77"/>
      <c r="H55" s="58"/>
      <c r="I55" s="59">
        <f t="shared" si="16"/>
        <v>0</v>
      </c>
      <c r="J55" s="77"/>
      <c r="K55" s="58"/>
      <c r="L55" s="59">
        <f t="shared" si="17"/>
        <v>0</v>
      </c>
      <c r="M55" s="77"/>
      <c r="N55" s="58"/>
      <c r="O55" s="59">
        <f t="shared" si="18"/>
        <v>0</v>
      </c>
      <c r="P55" s="77"/>
      <c r="Q55" s="58"/>
      <c r="R55" s="59">
        <f t="shared" si="19"/>
        <v>0</v>
      </c>
      <c r="S55" s="77"/>
      <c r="T55" s="58"/>
      <c r="U55" s="59">
        <f t="shared" si="20"/>
        <v>0</v>
      </c>
      <c r="V55" s="9"/>
      <c r="W55" s="9"/>
      <c r="X55" s="9"/>
      <c r="Y55" s="9"/>
      <c r="Z55" s="9"/>
      <c r="AA55" s="9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9"/>
    </row>
    <row r="56" spans="1:40" ht="15.75">
      <c r="A56" s="77"/>
      <c r="B56" s="58"/>
      <c r="C56" s="59">
        <f t="shared" si="14"/>
        <v>0</v>
      </c>
      <c r="D56" s="77"/>
      <c r="E56" s="58"/>
      <c r="F56" s="59">
        <f t="shared" si="15"/>
        <v>0</v>
      </c>
      <c r="G56" s="77"/>
      <c r="H56" s="58"/>
      <c r="I56" s="59">
        <f t="shared" si="16"/>
        <v>0</v>
      </c>
      <c r="J56" s="77"/>
      <c r="K56" s="58"/>
      <c r="L56" s="59">
        <f t="shared" si="17"/>
        <v>0</v>
      </c>
      <c r="M56" s="77"/>
      <c r="N56" s="58"/>
      <c r="O56" s="59">
        <f t="shared" si="18"/>
        <v>0</v>
      </c>
      <c r="P56" s="77"/>
      <c r="Q56" s="58"/>
      <c r="R56" s="59">
        <f t="shared" si="19"/>
        <v>0</v>
      </c>
      <c r="S56" s="77"/>
      <c r="T56" s="58"/>
      <c r="U56" s="59">
        <f t="shared" si="20"/>
        <v>0</v>
      </c>
      <c r="V56" s="9"/>
      <c r="W56" s="9"/>
      <c r="X56" s="9"/>
      <c r="Y56" s="9"/>
      <c r="Z56" s="9"/>
      <c r="AA56" s="9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9"/>
    </row>
    <row r="57" spans="1:40" ht="15.75">
      <c r="A57" s="77"/>
      <c r="B57" s="58"/>
      <c r="C57" s="59">
        <f t="shared" si="14"/>
        <v>0</v>
      </c>
      <c r="D57" s="77"/>
      <c r="E57" s="58"/>
      <c r="F57" s="59">
        <f t="shared" si="15"/>
        <v>0</v>
      </c>
      <c r="G57" s="77"/>
      <c r="H57" s="58"/>
      <c r="I57" s="59">
        <f t="shared" si="16"/>
        <v>0</v>
      </c>
      <c r="J57" s="77"/>
      <c r="K57" s="58"/>
      <c r="L57" s="59">
        <f t="shared" si="17"/>
        <v>0</v>
      </c>
      <c r="M57" s="77"/>
      <c r="N57" s="58"/>
      <c r="O57" s="59">
        <f t="shared" si="18"/>
        <v>0</v>
      </c>
      <c r="P57" s="77"/>
      <c r="Q57" s="58"/>
      <c r="R57" s="59">
        <f t="shared" si="19"/>
        <v>0</v>
      </c>
      <c r="S57" s="77"/>
      <c r="T57" s="58"/>
      <c r="U57" s="59">
        <f t="shared" si="20"/>
        <v>0</v>
      </c>
      <c r="V57" s="9"/>
      <c r="W57" s="9"/>
      <c r="X57" s="9"/>
      <c r="Y57" s="9"/>
      <c r="Z57" s="9"/>
      <c r="AA57" s="9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9"/>
    </row>
    <row r="58" spans="1:40" ht="15.75">
      <c r="A58" s="77"/>
      <c r="B58" s="58"/>
      <c r="C58" s="59">
        <f t="shared" si="14"/>
        <v>0</v>
      </c>
      <c r="D58" s="77"/>
      <c r="E58" s="58"/>
      <c r="F58" s="59">
        <f t="shared" si="15"/>
        <v>0</v>
      </c>
      <c r="G58" s="77"/>
      <c r="H58" s="58"/>
      <c r="I58" s="59">
        <f t="shared" si="16"/>
        <v>0</v>
      </c>
      <c r="J58" s="78"/>
      <c r="K58" s="61"/>
      <c r="L58" s="59">
        <f t="shared" si="17"/>
        <v>0</v>
      </c>
      <c r="M58" s="77"/>
      <c r="N58" s="58"/>
      <c r="O58" s="59">
        <f t="shared" si="18"/>
        <v>0</v>
      </c>
      <c r="P58" s="77"/>
      <c r="Q58" s="58"/>
      <c r="R58" s="59">
        <f t="shared" si="19"/>
        <v>0</v>
      </c>
      <c r="S58" s="77"/>
      <c r="T58" s="58"/>
      <c r="U58" s="59">
        <f t="shared" si="20"/>
        <v>0</v>
      </c>
      <c r="V58" s="9"/>
      <c r="W58" s="9"/>
      <c r="X58" s="9"/>
      <c r="Y58" s="9"/>
      <c r="Z58" s="9"/>
      <c r="AA58" s="9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9"/>
    </row>
    <row r="59" spans="1:40" ht="15.75">
      <c r="A59" s="77"/>
      <c r="B59" s="58"/>
      <c r="C59" s="59">
        <f t="shared" si="14"/>
        <v>0</v>
      </c>
      <c r="D59" s="77"/>
      <c r="E59" s="58"/>
      <c r="F59" s="59">
        <f t="shared" si="15"/>
        <v>0</v>
      </c>
      <c r="G59" s="77"/>
      <c r="H59" s="58"/>
      <c r="I59" s="59">
        <f t="shared" si="16"/>
        <v>0</v>
      </c>
      <c r="J59" s="78"/>
      <c r="K59" s="61"/>
      <c r="L59" s="59">
        <f t="shared" si="17"/>
        <v>0</v>
      </c>
      <c r="M59" s="77"/>
      <c r="N59" s="58"/>
      <c r="O59" s="59">
        <f t="shared" si="18"/>
        <v>0</v>
      </c>
      <c r="P59" s="77"/>
      <c r="Q59" s="58"/>
      <c r="R59" s="59">
        <f t="shared" si="19"/>
        <v>0</v>
      </c>
      <c r="S59" s="77"/>
      <c r="T59" s="58"/>
      <c r="U59" s="59">
        <f t="shared" si="20"/>
        <v>0</v>
      </c>
      <c r="V59" s="9"/>
      <c r="W59" s="9"/>
      <c r="X59" s="9"/>
      <c r="Y59" s="9"/>
      <c r="Z59" s="9"/>
      <c r="AA59" s="9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9"/>
    </row>
    <row r="60" spans="1:40" ht="15.75">
      <c r="A60" s="77"/>
      <c r="B60" s="58"/>
      <c r="C60" s="59">
        <f t="shared" si="14"/>
        <v>0</v>
      </c>
      <c r="D60" s="77"/>
      <c r="E60" s="58"/>
      <c r="F60" s="59">
        <f t="shared" si="15"/>
        <v>0</v>
      </c>
      <c r="G60" s="77"/>
      <c r="H60" s="58"/>
      <c r="I60" s="59">
        <f t="shared" si="16"/>
        <v>0</v>
      </c>
      <c r="J60" s="78"/>
      <c r="K60" s="61"/>
      <c r="L60" s="59">
        <f t="shared" si="17"/>
        <v>0</v>
      </c>
      <c r="M60" s="77"/>
      <c r="N60" s="58"/>
      <c r="O60" s="59">
        <f t="shared" si="18"/>
        <v>0</v>
      </c>
      <c r="P60" s="77"/>
      <c r="Q60" s="58"/>
      <c r="R60" s="59">
        <f t="shared" si="19"/>
        <v>0</v>
      </c>
      <c r="S60" s="77"/>
      <c r="T60" s="58"/>
      <c r="U60" s="59">
        <f t="shared" si="20"/>
        <v>0</v>
      </c>
      <c r="V60" s="9"/>
      <c r="W60" s="9"/>
      <c r="X60" s="9"/>
      <c r="Y60" s="9"/>
      <c r="Z60" s="9"/>
      <c r="AA60" s="9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9"/>
    </row>
    <row r="61" spans="1:40" ht="16.5" thickBot="1">
      <c r="A61" s="79"/>
      <c r="B61" s="67"/>
      <c r="C61" s="80">
        <f>SUM(C43:C60)</f>
        <v>0</v>
      </c>
      <c r="D61" s="79"/>
      <c r="E61" s="67"/>
      <c r="F61" s="81">
        <f>SUM(F43:F60)</f>
        <v>0</v>
      </c>
      <c r="G61" s="79"/>
      <c r="H61" s="67"/>
      <c r="I61" s="80">
        <f>SUM(I43:I60)</f>
        <v>0</v>
      </c>
      <c r="J61" s="82"/>
      <c r="K61" s="64"/>
      <c r="L61" s="80">
        <f>SUM(L43:L60)</f>
        <v>0</v>
      </c>
      <c r="M61" s="79"/>
      <c r="N61" s="67"/>
      <c r="O61" s="80">
        <f>SUM(O43:O60)</f>
        <v>0</v>
      </c>
      <c r="P61" s="79"/>
      <c r="Q61" s="67"/>
      <c r="R61" s="83">
        <f>SUM(R43:R60)</f>
        <v>0</v>
      </c>
      <c r="S61" s="79"/>
      <c r="T61" s="67"/>
      <c r="U61" s="80">
        <f>SUM(U43:U60)</f>
        <v>0</v>
      </c>
      <c r="V61" s="9"/>
      <c r="W61" s="9"/>
      <c r="X61" s="9"/>
      <c r="Y61" s="9"/>
      <c r="Z61" s="9"/>
      <c r="AA61" s="9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9"/>
    </row>
    <row r="62" spans="1:40" ht="15.75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84"/>
      <c r="N62" s="84"/>
      <c r="O62" s="84"/>
      <c r="P62" s="84"/>
      <c r="Q62" s="84"/>
      <c r="R62" s="84"/>
      <c r="S62" s="84"/>
      <c r="T62" s="84"/>
      <c r="U62" s="84"/>
      <c r="V62" s="9"/>
      <c r="W62" s="9"/>
      <c r="X62" s="9"/>
      <c r="Y62" s="9"/>
      <c r="Z62" s="9"/>
      <c r="AA62" s="9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9"/>
    </row>
    <row r="63" spans="1:40" ht="16.5" thickBo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84"/>
      <c r="N63" s="84"/>
      <c r="O63" s="84"/>
      <c r="P63" s="84"/>
      <c r="Q63" s="84"/>
      <c r="R63" s="84"/>
      <c r="S63" s="84"/>
      <c r="T63" s="84"/>
      <c r="U63" s="84"/>
      <c r="V63" s="9"/>
      <c r="W63" s="9"/>
      <c r="X63" s="9"/>
      <c r="Y63" s="9"/>
      <c r="Z63" s="9"/>
      <c r="AA63" s="9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9"/>
    </row>
    <row r="64" spans="1:40" ht="15.75">
      <c r="A64" s="243" t="s">
        <v>63</v>
      </c>
      <c r="B64" s="244"/>
      <c r="C64" s="244"/>
      <c r="D64" s="243" t="s">
        <v>41</v>
      </c>
      <c r="E64" s="244"/>
      <c r="F64" s="244"/>
      <c r="G64" s="243" t="s">
        <v>80</v>
      </c>
      <c r="H64" s="244"/>
      <c r="I64" s="244"/>
      <c r="J64" s="243" t="s">
        <v>84</v>
      </c>
      <c r="K64" s="244"/>
      <c r="L64" s="244"/>
      <c r="M64" s="240" t="s">
        <v>86</v>
      </c>
      <c r="N64" s="241"/>
      <c r="O64" s="241"/>
      <c r="P64" s="240" t="s">
        <v>90</v>
      </c>
      <c r="Q64" s="241"/>
      <c r="R64" s="242"/>
      <c r="S64" s="240" t="s">
        <v>92</v>
      </c>
      <c r="T64" s="241"/>
      <c r="U64" s="241"/>
      <c r="V64" s="9"/>
      <c r="W64" s="9"/>
      <c r="X64" s="9"/>
      <c r="Y64" s="9"/>
      <c r="Z64" s="9"/>
      <c r="AA64" s="9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9"/>
    </row>
    <row r="65" spans="1:40" ht="15.75">
      <c r="A65" s="76" t="s">
        <v>6</v>
      </c>
      <c r="B65" s="55" t="s">
        <v>7</v>
      </c>
      <c r="C65" s="56" t="s">
        <v>3</v>
      </c>
      <c r="D65" s="76" t="s">
        <v>6</v>
      </c>
      <c r="E65" s="55" t="s">
        <v>7</v>
      </c>
      <c r="F65" s="56" t="s">
        <v>3</v>
      </c>
      <c r="G65" s="76" t="s">
        <v>6</v>
      </c>
      <c r="H65" s="55" t="s">
        <v>7</v>
      </c>
      <c r="I65" s="56" t="s">
        <v>3</v>
      </c>
      <c r="J65" s="76" t="s">
        <v>6</v>
      </c>
      <c r="K65" s="55" t="s">
        <v>7</v>
      </c>
      <c r="L65" s="56" t="s">
        <v>3</v>
      </c>
      <c r="M65" s="76" t="s">
        <v>6</v>
      </c>
      <c r="N65" s="55" t="s">
        <v>7</v>
      </c>
      <c r="O65" s="56" t="s">
        <v>3</v>
      </c>
      <c r="P65" s="85" t="s">
        <v>6</v>
      </c>
      <c r="Q65" s="86" t="s">
        <v>7</v>
      </c>
      <c r="R65" s="87" t="s">
        <v>3</v>
      </c>
      <c r="S65" s="76" t="s">
        <v>6</v>
      </c>
      <c r="T65" s="55" t="s">
        <v>7</v>
      </c>
      <c r="U65" s="56" t="s">
        <v>3</v>
      </c>
      <c r="V65" s="9"/>
      <c r="W65" s="9"/>
      <c r="X65" s="9"/>
      <c r="Y65" s="9"/>
      <c r="Z65" s="9"/>
      <c r="AA65" s="9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9"/>
    </row>
    <row r="66" spans="1:40" ht="15.75">
      <c r="A66" s="77"/>
      <c r="B66" s="58"/>
      <c r="C66" s="59">
        <f t="shared" ref="C66:C83" si="21">B66*B66</f>
        <v>0</v>
      </c>
      <c r="D66" s="77"/>
      <c r="E66" s="58"/>
      <c r="F66" s="59">
        <f t="shared" ref="F66:F83" si="22">E66*E66</f>
        <v>0</v>
      </c>
      <c r="G66" s="77"/>
      <c r="H66" s="58"/>
      <c r="I66" s="59">
        <f t="shared" ref="I66:I83" si="23">H66*H66</f>
        <v>0</v>
      </c>
      <c r="J66" s="77"/>
      <c r="K66" s="58"/>
      <c r="L66" s="59">
        <f t="shared" ref="L66:L83" si="24">K66*K66</f>
        <v>0</v>
      </c>
      <c r="M66" s="77"/>
      <c r="N66" s="58"/>
      <c r="O66" s="59">
        <f t="shared" ref="O66:O83" si="25">N66*N66</f>
        <v>0</v>
      </c>
      <c r="P66" s="77"/>
      <c r="Q66" s="58"/>
      <c r="R66" s="59">
        <f t="shared" ref="R66:R83" si="26">Q66*Q66</f>
        <v>0</v>
      </c>
      <c r="S66" s="77"/>
      <c r="T66" s="58"/>
      <c r="U66" s="59">
        <f t="shared" ref="U66:U83" si="27">T66*T66</f>
        <v>0</v>
      </c>
      <c r="V66" s="9"/>
      <c r="W66" s="9"/>
      <c r="X66" s="9"/>
      <c r="Y66" s="9"/>
      <c r="Z66" s="9"/>
      <c r="AA66" s="9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9"/>
    </row>
    <row r="67" spans="1:40" ht="15.75">
      <c r="A67" s="77"/>
      <c r="B67" s="58"/>
      <c r="C67" s="59">
        <f t="shared" si="21"/>
        <v>0</v>
      </c>
      <c r="D67" s="77"/>
      <c r="E67" s="58"/>
      <c r="F67" s="59">
        <f t="shared" si="22"/>
        <v>0</v>
      </c>
      <c r="G67" s="77"/>
      <c r="H67" s="58"/>
      <c r="I67" s="59">
        <f t="shared" si="23"/>
        <v>0</v>
      </c>
      <c r="J67" s="77"/>
      <c r="K67" s="58"/>
      <c r="L67" s="59">
        <f t="shared" si="24"/>
        <v>0</v>
      </c>
      <c r="M67" s="77"/>
      <c r="N67" s="58"/>
      <c r="O67" s="59">
        <f t="shared" si="25"/>
        <v>0</v>
      </c>
      <c r="P67" s="77"/>
      <c r="Q67" s="58"/>
      <c r="R67" s="59">
        <f t="shared" si="26"/>
        <v>0</v>
      </c>
      <c r="S67" s="77"/>
      <c r="T67" s="58"/>
      <c r="U67" s="59">
        <f t="shared" si="27"/>
        <v>0</v>
      </c>
      <c r="V67" s="9"/>
      <c r="W67" s="9"/>
      <c r="X67" s="9"/>
      <c r="Y67" s="9"/>
      <c r="Z67" s="9"/>
      <c r="AA67" s="9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9"/>
    </row>
    <row r="68" spans="1:40" ht="15.75">
      <c r="A68" s="77"/>
      <c r="B68" s="58"/>
      <c r="C68" s="59">
        <f t="shared" si="21"/>
        <v>0</v>
      </c>
      <c r="D68" s="77"/>
      <c r="E68" s="58"/>
      <c r="F68" s="59">
        <f t="shared" si="22"/>
        <v>0</v>
      </c>
      <c r="G68" s="77"/>
      <c r="H68" s="58"/>
      <c r="I68" s="59">
        <f t="shared" si="23"/>
        <v>0</v>
      </c>
      <c r="J68" s="77"/>
      <c r="K68" s="58"/>
      <c r="L68" s="59">
        <f t="shared" si="24"/>
        <v>0</v>
      </c>
      <c r="M68" s="77"/>
      <c r="N68" s="58"/>
      <c r="O68" s="59">
        <f t="shared" si="25"/>
        <v>0</v>
      </c>
      <c r="P68" s="77"/>
      <c r="Q68" s="58"/>
      <c r="R68" s="59">
        <f t="shared" si="26"/>
        <v>0</v>
      </c>
      <c r="S68" s="77"/>
      <c r="T68" s="58"/>
      <c r="U68" s="59">
        <f t="shared" si="27"/>
        <v>0</v>
      </c>
      <c r="V68" s="9"/>
      <c r="W68" s="9"/>
      <c r="X68" s="9"/>
      <c r="Y68" s="9"/>
      <c r="Z68" s="9"/>
      <c r="AA68" s="9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9"/>
    </row>
    <row r="69" spans="1:40" ht="15.75">
      <c r="A69" s="77"/>
      <c r="B69" s="58"/>
      <c r="C69" s="59">
        <f t="shared" si="21"/>
        <v>0</v>
      </c>
      <c r="D69" s="77"/>
      <c r="E69" s="58"/>
      <c r="F69" s="59">
        <f t="shared" si="22"/>
        <v>0</v>
      </c>
      <c r="G69" s="77"/>
      <c r="H69" s="58"/>
      <c r="I69" s="59">
        <f t="shared" si="23"/>
        <v>0</v>
      </c>
      <c r="J69" s="77"/>
      <c r="K69" s="58"/>
      <c r="L69" s="59">
        <f t="shared" si="24"/>
        <v>0</v>
      </c>
      <c r="M69" s="77"/>
      <c r="N69" s="58"/>
      <c r="O69" s="59">
        <f t="shared" si="25"/>
        <v>0</v>
      </c>
      <c r="P69" s="77"/>
      <c r="Q69" s="58"/>
      <c r="R69" s="59">
        <f t="shared" si="26"/>
        <v>0</v>
      </c>
      <c r="S69" s="77"/>
      <c r="T69" s="58"/>
      <c r="U69" s="59">
        <f t="shared" si="27"/>
        <v>0</v>
      </c>
      <c r="V69" s="9"/>
      <c r="W69" s="9"/>
      <c r="X69" s="9"/>
      <c r="Y69" s="9"/>
      <c r="Z69" s="9"/>
      <c r="AA69" s="9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9"/>
    </row>
    <row r="70" spans="1:40" ht="15.75">
      <c r="A70" s="77"/>
      <c r="B70" s="58"/>
      <c r="C70" s="59">
        <f t="shared" si="21"/>
        <v>0</v>
      </c>
      <c r="D70" s="77"/>
      <c r="E70" s="58"/>
      <c r="F70" s="59">
        <f t="shared" si="22"/>
        <v>0</v>
      </c>
      <c r="G70" s="77"/>
      <c r="H70" s="58"/>
      <c r="I70" s="59">
        <f t="shared" si="23"/>
        <v>0</v>
      </c>
      <c r="J70" s="77"/>
      <c r="K70" s="58"/>
      <c r="L70" s="59">
        <f t="shared" si="24"/>
        <v>0</v>
      </c>
      <c r="M70" s="77"/>
      <c r="N70" s="58"/>
      <c r="O70" s="59">
        <f t="shared" si="25"/>
        <v>0</v>
      </c>
      <c r="P70" s="77"/>
      <c r="Q70" s="58"/>
      <c r="R70" s="59">
        <f t="shared" si="26"/>
        <v>0</v>
      </c>
      <c r="S70" s="77"/>
      <c r="T70" s="58"/>
      <c r="U70" s="59">
        <f t="shared" si="27"/>
        <v>0</v>
      </c>
      <c r="V70" s="9"/>
      <c r="W70" s="9"/>
      <c r="X70" s="9"/>
      <c r="Y70" s="9"/>
      <c r="Z70" s="9"/>
      <c r="AA70" s="9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9"/>
    </row>
    <row r="71" spans="1:40" ht="15.75">
      <c r="A71" s="77"/>
      <c r="B71" s="58"/>
      <c r="C71" s="59">
        <f t="shared" si="21"/>
        <v>0</v>
      </c>
      <c r="D71" s="77"/>
      <c r="E71" s="58"/>
      <c r="F71" s="59">
        <f t="shared" si="22"/>
        <v>0</v>
      </c>
      <c r="G71" s="77"/>
      <c r="H71" s="58"/>
      <c r="I71" s="59">
        <f t="shared" si="23"/>
        <v>0</v>
      </c>
      <c r="J71" s="77"/>
      <c r="K71" s="58"/>
      <c r="L71" s="59">
        <f t="shared" si="24"/>
        <v>0</v>
      </c>
      <c r="M71" s="77"/>
      <c r="N71" s="58"/>
      <c r="O71" s="59">
        <f t="shared" si="25"/>
        <v>0</v>
      </c>
      <c r="P71" s="77"/>
      <c r="Q71" s="58"/>
      <c r="R71" s="59">
        <f t="shared" si="26"/>
        <v>0</v>
      </c>
      <c r="S71" s="77"/>
      <c r="T71" s="58"/>
      <c r="U71" s="59">
        <f t="shared" si="27"/>
        <v>0</v>
      </c>
      <c r="V71" s="9"/>
      <c r="W71" s="9"/>
      <c r="X71" s="9"/>
      <c r="Y71" s="9"/>
      <c r="Z71" s="9"/>
      <c r="AA71" s="9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9"/>
    </row>
    <row r="72" spans="1:40" ht="15.75">
      <c r="A72" s="77"/>
      <c r="B72" s="58"/>
      <c r="C72" s="59">
        <f t="shared" si="21"/>
        <v>0</v>
      </c>
      <c r="D72" s="77"/>
      <c r="E72" s="58"/>
      <c r="F72" s="59">
        <f t="shared" si="22"/>
        <v>0</v>
      </c>
      <c r="G72" s="77"/>
      <c r="H72" s="58"/>
      <c r="I72" s="59">
        <f t="shared" si="23"/>
        <v>0</v>
      </c>
      <c r="J72" s="77"/>
      <c r="K72" s="58"/>
      <c r="L72" s="59">
        <f t="shared" si="24"/>
        <v>0</v>
      </c>
      <c r="M72" s="77"/>
      <c r="N72" s="58"/>
      <c r="O72" s="59">
        <f t="shared" si="25"/>
        <v>0</v>
      </c>
      <c r="P72" s="77"/>
      <c r="Q72" s="58"/>
      <c r="R72" s="59">
        <f t="shared" si="26"/>
        <v>0</v>
      </c>
      <c r="S72" s="77"/>
      <c r="T72" s="58"/>
      <c r="U72" s="59">
        <f t="shared" si="27"/>
        <v>0</v>
      </c>
      <c r="V72" s="9"/>
      <c r="W72" s="9"/>
      <c r="X72" s="9"/>
      <c r="Y72" s="9"/>
      <c r="Z72" s="9"/>
      <c r="AA72" s="9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9"/>
    </row>
    <row r="73" spans="1:40" ht="15.75">
      <c r="A73" s="77"/>
      <c r="B73" s="58"/>
      <c r="C73" s="59">
        <f t="shared" si="21"/>
        <v>0</v>
      </c>
      <c r="D73" s="77"/>
      <c r="E73" s="58"/>
      <c r="F73" s="59">
        <f t="shared" si="22"/>
        <v>0</v>
      </c>
      <c r="G73" s="77"/>
      <c r="H73" s="58"/>
      <c r="I73" s="59">
        <f t="shared" si="23"/>
        <v>0</v>
      </c>
      <c r="J73" s="77"/>
      <c r="K73" s="58"/>
      <c r="L73" s="59">
        <f t="shared" si="24"/>
        <v>0</v>
      </c>
      <c r="M73" s="77"/>
      <c r="N73" s="58"/>
      <c r="O73" s="59">
        <f t="shared" si="25"/>
        <v>0</v>
      </c>
      <c r="P73" s="77"/>
      <c r="Q73" s="58"/>
      <c r="R73" s="59">
        <f t="shared" si="26"/>
        <v>0</v>
      </c>
      <c r="S73" s="77"/>
      <c r="T73" s="58"/>
      <c r="U73" s="59">
        <f t="shared" si="27"/>
        <v>0</v>
      </c>
      <c r="V73" s="9"/>
      <c r="W73" s="9"/>
      <c r="X73" s="9"/>
      <c r="Y73" s="9"/>
      <c r="Z73" s="9"/>
      <c r="AA73" s="9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9"/>
    </row>
    <row r="74" spans="1:40" ht="15.75">
      <c r="A74" s="77"/>
      <c r="B74" s="58"/>
      <c r="C74" s="59">
        <f t="shared" si="21"/>
        <v>0</v>
      </c>
      <c r="D74" s="77"/>
      <c r="E74" s="58"/>
      <c r="F74" s="59">
        <f t="shared" si="22"/>
        <v>0</v>
      </c>
      <c r="G74" s="77"/>
      <c r="H74" s="58"/>
      <c r="I74" s="59">
        <f t="shared" si="23"/>
        <v>0</v>
      </c>
      <c r="J74" s="77"/>
      <c r="K74" s="58"/>
      <c r="L74" s="59">
        <f t="shared" si="24"/>
        <v>0</v>
      </c>
      <c r="M74" s="77"/>
      <c r="N74" s="58"/>
      <c r="O74" s="59">
        <f t="shared" si="25"/>
        <v>0</v>
      </c>
      <c r="P74" s="77"/>
      <c r="Q74" s="58"/>
      <c r="R74" s="59">
        <f t="shared" si="26"/>
        <v>0</v>
      </c>
      <c r="S74" s="77"/>
      <c r="T74" s="58"/>
      <c r="U74" s="59">
        <f t="shared" si="27"/>
        <v>0</v>
      </c>
      <c r="V74" s="9"/>
      <c r="W74" s="9"/>
      <c r="X74" s="9"/>
      <c r="Y74" s="9"/>
      <c r="Z74" s="9"/>
      <c r="AA74" s="9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9"/>
    </row>
    <row r="75" spans="1:40" ht="15.75">
      <c r="A75" s="77"/>
      <c r="B75" s="58"/>
      <c r="C75" s="59">
        <f t="shared" si="21"/>
        <v>0</v>
      </c>
      <c r="D75" s="77"/>
      <c r="E75" s="58"/>
      <c r="F75" s="59">
        <f t="shared" si="22"/>
        <v>0</v>
      </c>
      <c r="G75" s="77"/>
      <c r="H75" s="58"/>
      <c r="I75" s="59">
        <f t="shared" si="23"/>
        <v>0</v>
      </c>
      <c r="J75" s="77"/>
      <c r="K75" s="58"/>
      <c r="L75" s="59">
        <f t="shared" si="24"/>
        <v>0</v>
      </c>
      <c r="M75" s="77"/>
      <c r="N75" s="58"/>
      <c r="O75" s="59">
        <f t="shared" si="25"/>
        <v>0</v>
      </c>
      <c r="P75" s="77"/>
      <c r="Q75" s="58"/>
      <c r="R75" s="59">
        <f t="shared" si="26"/>
        <v>0</v>
      </c>
      <c r="S75" s="77"/>
      <c r="T75" s="58"/>
      <c r="U75" s="59">
        <f t="shared" si="27"/>
        <v>0</v>
      </c>
      <c r="V75" s="9"/>
      <c r="W75" s="9"/>
      <c r="X75" s="9"/>
      <c r="Y75" s="9"/>
      <c r="Z75" s="9"/>
      <c r="AA75" s="9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9"/>
    </row>
    <row r="76" spans="1:40" ht="15.75">
      <c r="A76" s="77"/>
      <c r="B76" s="58"/>
      <c r="C76" s="59">
        <f t="shared" si="21"/>
        <v>0</v>
      </c>
      <c r="D76" s="77"/>
      <c r="E76" s="58"/>
      <c r="F76" s="59">
        <f t="shared" si="22"/>
        <v>0</v>
      </c>
      <c r="G76" s="77"/>
      <c r="H76" s="58"/>
      <c r="I76" s="59">
        <f t="shared" si="23"/>
        <v>0</v>
      </c>
      <c r="J76" s="77"/>
      <c r="K76" s="58"/>
      <c r="L76" s="59">
        <f t="shared" si="24"/>
        <v>0</v>
      </c>
      <c r="M76" s="77"/>
      <c r="N76" s="58"/>
      <c r="O76" s="59">
        <f t="shared" si="25"/>
        <v>0</v>
      </c>
      <c r="P76" s="77"/>
      <c r="Q76" s="58"/>
      <c r="R76" s="59">
        <f t="shared" si="26"/>
        <v>0</v>
      </c>
      <c r="S76" s="77"/>
      <c r="T76" s="58"/>
      <c r="U76" s="59">
        <f t="shared" si="27"/>
        <v>0</v>
      </c>
      <c r="V76" s="9"/>
      <c r="W76" s="9"/>
      <c r="X76" s="9"/>
      <c r="Y76" s="9"/>
      <c r="Z76" s="9"/>
      <c r="AA76" s="9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9"/>
    </row>
    <row r="77" spans="1:40" ht="15.75">
      <c r="A77" s="77"/>
      <c r="B77" s="58"/>
      <c r="C77" s="59">
        <f t="shared" si="21"/>
        <v>0</v>
      </c>
      <c r="D77" s="77"/>
      <c r="E77" s="58"/>
      <c r="F77" s="59">
        <f t="shared" si="22"/>
        <v>0</v>
      </c>
      <c r="G77" s="77"/>
      <c r="H77" s="58"/>
      <c r="I77" s="59">
        <f t="shared" si="23"/>
        <v>0</v>
      </c>
      <c r="J77" s="77"/>
      <c r="K77" s="58"/>
      <c r="L77" s="59">
        <f t="shared" si="24"/>
        <v>0</v>
      </c>
      <c r="M77" s="77"/>
      <c r="N77" s="58"/>
      <c r="O77" s="59">
        <f t="shared" si="25"/>
        <v>0</v>
      </c>
      <c r="P77" s="77"/>
      <c r="Q77" s="58"/>
      <c r="R77" s="59">
        <f t="shared" si="26"/>
        <v>0</v>
      </c>
      <c r="S77" s="77"/>
      <c r="T77" s="58"/>
      <c r="U77" s="59">
        <f t="shared" si="27"/>
        <v>0</v>
      </c>
      <c r="V77" s="9"/>
      <c r="W77" s="9"/>
      <c r="X77" s="9"/>
      <c r="Y77" s="9"/>
      <c r="Z77" s="9"/>
      <c r="AA77" s="9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9"/>
    </row>
    <row r="78" spans="1:40" ht="15.75">
      <c r="A78" s="77"/>
      <c r="B78" s="58"/>
      <c r="C78" s="59">
        <f t="shared" si="21"/>
        <v>0</v>
      </c>
      <c r="D78" s="77"/>
      <c r="E78" s="58"/>
      <c r="F78" s="59">
        <f t="shared" si="22"/>
        <v>0</v>
      </c>
      <c r="G78" s="77"/>
      <c r="H78" s="58"/>
      <c r="I78" s="59">
        <f t="shared" si="23"/>
        <v>0</v>
      </c>
      <c r="J78" s="77"/>
      <c r="K78" s="58"/>
      <c r="L78" s="59">
        <f t="shared" si="24"/>
        <v>0</v>
      </c>
      <c r="M78" s="77"/>
      <c r="N78" s="58"/>
      <c r="O78" s="59">
        <f t="shared" si="25"/>
        <v>0</v>
      </c>
      <c r="P78" s="77"/>
      <c r="Q78" s="58"/>
      <c r="R78" s="59">
        <f t="shared" si="26"/>
        <v>0</v>
      </c>
      <c r="S78" s="77"/>
      <c r="T78" s="58"/>
      <c r="U78" s="59">
        <f t="shared" si="27"/>
        <v>0</v>
      </c>
      <c r="V78" s="9"/>
      <c r="W78" s="9"/>
      <c r="X78" s="9"/>
      <c r="Y78" s="9"/>
      <c r="Z78" s="9"/>
      <c r="AA78" s="9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9"/>
    </row>
    <row r="79" spans="1:40" ht="15.75">
      <c r="A79" s="77"/>
      <c r="B79" s="58"/>
      <c r="C79" s="59">
        <f t="shared" si="21"/>
        <v>0</v>
      </c>
      <c r="D79" s="77"/>
      <c r="E79" s="58"/>
      <c r="F79" s="59">
        <f t="shared" si="22"/>
        <v>0</v>
      </c>
      <c r="G79" s="77"/>
      <c r="H79" s="58"/>
      <c r="I79" s="59">
        <f t="shared" si="23"/>
        <v>0</v>
      </c>
      <c r="J79" s="77"/>
      <c r="K79" s="58"/>
      <c r="L79" s="59">
        <f t="shared" si="24"/>
        <v>0</v>
      </c>
      <c r="M79" s="77"/>
      <c r="N79" s="58"/>
      <c r="O79" s="59">
        <f t="shared" si="25"/>
        <v>0</v>
      </c>
      <c r="P79" s="77"/>
      <c r="Q79" s="58"/>
      <c r="R79" s="59">
        <f t="shared" si="26"/>
        <v>0</v>
      </c>
      <c r="S79" s="77"/>
      <c r="T79" s="58"/>
      <c r="U79" s="59">
        <f t="shared" si="27"/>
        <v>0</v>
      </c>
      <c r="V79" s="9"/>
      <c r="W79" s="9"/>
      <c r="X79" s="9"/>
      <c r="Y79" s="9"/>
      <c r="Z79" s="9"/>
      <c r="AA79" s="9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9"/>
    </row>
    <row r="80" spans="1:40" ht="15.75">
      <c r="A80" s="77"/>
      <c r="B80" s="58"/>
      <c r="C80" s="59">
        <f t="shared" si="21"/>
        <v>0</v>
      </c>
      <c r="D80" s="77"/>
      <c r="E80" s="58"/>
      <c r="F80" s="59">
        <f t="shared" si="22"/>
        <v>0</v>
      </c>
      <c r="G80" s="77"/>
      <c r="H80" s="58"/>
      <c r="I80" s="59">
        <f t="shared" si="23"/>
        <v>0</v>
      </c>
      <c r="J80" s="77"/>
      <c r="K80" s="58"/>
      <c r="L80" s="59">
        <f t="shared" si="24"/>
        <v>0</v>
      </c>
      <c r="M80" s="77"/>
      <c r="N80" s="58"/>
      <c r="O80" s="59">
        <f t="shared" si="25"/>
        <v>0</v>
      </c>
      <c r="P80" s="77"/>
      <c r="Q80" s="58"/>
      <c r="R80" s="59">
        <f t="shared" si="26"/>
        <v>0</v>
      </c>
      <c r="S80" s="77"/>
      <c r="T80" s="58"/>
      <c r="U80" s="59">
        <f t="shared" si="27"/>
        <v>0</v>
      </c>
      <c r="V80" s="9"/>
      <c r="W80" s="9"/>
      <c r="X80" s="9"/>
      <c r="Y80" s="9"/>
      <c r="Z80" s="9"/>
      <c r="AA80" s="9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9"/>
    </row>
    <row r="81" spans="1:40" ht="15.75">
      <c r="A81" s="77"/>
      <c r="B81" s="58"/>
      <c r="C81" s="59">
        <f t="shared" si="21"/>
        <v>0</v>
      </c>
      <c r="D81" s="78"/>
      <c r="E81" s="61"/>
      <c r="F81" s="59">
        <f t="shared" si="22"/>
        <v>0</v>
      </c>
      <c r="G81" s="77"/>
      <c r="H81" s="58"/>
      <c r="I81" s="59">
        <f t="shared" si="23"/>
        <v>0</v>
      </c>
      <c r="J81" s="78"/>
      <c r="K81" s="61"/>
      <c r="L81" s="59">
        <f t="shared" si="24"/>
        <v>0</v>
      </c>
      <c r="M81" s="77"/>
      <c r="N81" s="58"/>
      <c r="O81" s="59">
        <f t="shared" si="25"/>
        <v>0</v>
      </c>
      <c r="P81" s="77"/>
      <c r="Q81" s="58"/>
      <c r="R81" s="59">
        <f t="shared" si="26"/>
        <v>0</v>
      </c>
      <c r="S81" s="77"/>
      <c r="T81" s="58"/>
      <c r="U81" s="59">
        <f t="shared" si="27"/>
        <v>0</v>
      </c>
      <c r="V81" s="9"/>
      <c r="W81" s="9"/>
      <c r="X81" s="9"/>
      <c r="Y81" s="9"/>
      <c r="Z81" s="9"/>
      <c r="AA81" s="9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9"/>
    </row>
    <row r="82" spans="1:40" ht="15.75">
      <c r="A82" s="77"/>
      <c r="B82" s="58"/>
      <c r="C82" s="59">
        <f t="shared" si="21"/>
        <v>0</v>
      </c>
      <c r="D82" s="78"/>
      <c r="E82" s="61"/>
      <c r="F82" s="59">
        <f t="shared" si="22"/>
        <v>0</v>
      </c>
      <c r="G82" s="77"/>
      <c r="H82" s="58"/>
      <c r="I82" s="59">
        <f t="shared" si="23"/>
        <v>0</v>
      </c>
      <c r="J82" s="78"/>
      <c r="K82" s="61"/>
      <c r="L82" s="59">
        <f t="shared" si="24"/>
        <v>0</v>
      </c>
      <c r="M82" s="77"/>
      <c r="N82" s="58"/>
      <c r="O82" s="59">
        <f t="shared" si="25"/>
        <v>0</v>
      </c>
      <c r="P82" s="77"/>
      <c r="Q82" s="58"/>
      <c r="R82" s="59">
        <f t="shared" si="26"/>
        <v>0</v>
      </c>
      <c r="S82" s="77"/>
      <c r="T82" s="58"/>
      <c r="U82" s="59">
        <f t="shared" si="27"/>
        <v>0</v>
      </c>
      <c r="V82" s="9"/>
      <c r="W82" s="9"/>
      <c r="X82" s="9"/>
      <c r="Y82" s="9"/>
      <c r="Z82" s="9"/>
      <c r="AA82" s="9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9"/>
    </row>
    <row r="83" spans="1:40" ht="15.75">
      <c r="A83" s="77"/>
      <c r="B83" s="58"/>
      <c r="C83" s="59">
        <f t="shared" si="21"/>
        <v>0</v>
      </c>
      <c r="D83" s="78"/>
      <c r="E83" s="61"/>
      <c r="F83" s="59">
        <f t="shared" si="22"/>
        <v>0</v>
      </c>
      <c r="G83" s="77"/>
      <c r="H83" s="58"/>
      <c r="I83" s="59">
        <f t="shared" si="23"/>
        <v>0</v>
      </c>
      <c r="J83" s="78"/>
      <c r="K83" s="61"/>
      <c r="L83" s="59">
        <f t="shared" si="24"/>
        <v>0</v>
      </c>
      <c r="M83" s="77"/>
      <c r="N83" s="58"/>
      <c r="O83" s="59">
        <f t="shared" si="25"/>
        <v>0</v>
      </c>
      <c r="P83" s="77"/>
      <c r="Q83" s="58"/>
      <c r="R83" s="59">
        <f t="shared" si="26"/>
        <v>0</v>
      </c>
      <c r="S83" s="77"/>
      <c r="T83" s="58"/>
      <c r="U83" s="59">
        <f t="shared" si="27"/>
        <v>0</v>
      </c>
      <c r="V83" s="9"/>
      <c r="W83" s="9"/>
      <c r="X83" s="9"/>
      <c r="Y83" s="9"/>
      <c r="Z83" s="9"/>
      <c r="AA83" s="9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9"/>
    </row>
    <row r="84" spans="1:40" ht="16.5" thickBot="1">
      <c r="A84" s="79"/>
      <c r="B84" s="67"/>
      <c r="C84" s="80">
        <f>SUM(C66:C83)</f>
        <v>0</v>
      </c>
      <c r="D84" s="82"/>
      <c r="E84" s="64"/>
      <c r="F84" s="80">
        <f>SUM(F66:F83)</f>
        <v>0</v>
      </c>
      <c r="G84" s="79"/>
      <c r="H84" s="67"/>
      <c r="I84" s="80">
        <f>SUM(I66:I83)</f>
        <v>0</v>
      </c>
      <c r="J84" s="82"/>
      <c r="K84" s="64"/>
      <c r="L84" s="80">
        <f>SUM(L66:L83)</f>
        <v>0</v>
      </c>
      <c r="M84" s="79"/>
      <c r="N84" s="67"/>
      <c r="O84" s="80">
        <f>SUM(O66:O83)</f>
        <v>0</v>
      </c>
      <c r="P84" s="82"/>
      <c r="Q84" s="64"/>
      <c r="R84" s="88">
        <f>SUM(R66:R83)</f>
        <v>0</v>
      </c>
      <c r="S84" s="79"/>
      <c r="T84" s="67"/>
      <c r="U84" s="80">
        <f>SUM(U66:U83)</f>
        <v>0</v>
      </c>
      <c r="V84" s="9"/>
      <c r="W84" s="9"/>
      <c r="X84" s="9"/>
      <c r="Y84" s="9"/>
      <c r="Z84" s="9"/>
      <c r="AA84" s="9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9"/>
    </row>
    <row r="85" spans="1:40" ht="15.75">
      <c r="M85" s="9"/>
      <c r="N85" s="9"/>
      <c r="O85" s="9"/>
      <c r="P85" s="9"/>
      <c r="Q85" s="9"/>
      <c r="R85" s="9"/>
      <c r="S85" s="9"/>
      <c r="T85" s="9"/>
      <c r="U85" s="9"/>
    </row>
    <row r="86" spans="1:40" ht="15.75">
      <c r="M86" s="9"/>
      <c r="N86" s="9"/>
      <c r="O86" s="9"/>
      <c r="P86" s="9"/>
      <c r="Q86" s="9"/>
      <c r="R86" s="9"/>
      <c r="S86" s="9"/>
      <c r="T86" s="9"/>
      <c r="U86" s="9"/>
    </row>
    <row r="87" spans="1:40" ht="15.75">
      <c r="M87" s="9"/>
      <c r="N87" s="9"/>
      <c r="O87" s="9"/>
      <c r="P87" s="9"/>
      <c r="Q87" s="9"/>
      <c r="R87" s="9"/>
      <c r="S87" s="9"/>
      <c r="T87" s="9"/>
      <c r="U87" s="9"/>
    </row>
    <row r="88" spans="1:40" ht="15.75">
      <c r="M88" s="9"/>
      <c r="N88" s="9"/>
      <c r="O88" s="9"/>
      <c r="P88" s="9"/>
      <c r="Q88" s="9"/>
      <c r="R88" s="9"/>
      <c r="S88" s="9"/>
      <c r="T88" s="9"/>
      <c r="U88" s="9"/>
    </row>
  </sheetData>
  <mergeCells count="34">
    <mergeCell ref="P41:R41"/>
    <mergeCell ref="S41:U41"/>
    <mergeCell ref="A41:C41"/>
    <mergeCell ref="D41:F41"/>
    <mergeCell ref="G41:I41"/>
    <mergeCell ref="J41:L41"/>
    <mergeCell ref="M41:O41"/>
    <mergeCell ref="AQ1:AS1"/>
    <mergeCell ref="A21:C21"/>
    <mergeCell ref="D21:F21"/>
    <mergeCell ref="G21:I21"/>
    <mergeCell ref="J21:L21"/>
    <mergeCell ref="M21:O21"/>
    <mergeCell ref="J1:L1"/>
    <mergeCell ref="M1:O1"/>
    <mergeCell ref="A1:C1"/>
    <mergeCell ref="D1:F1"/>
    <mergeCell ref="G1:I1"/>
    <mergeCell ref="P21:R21"/>
    <mergeCell ref="S21:U21"/>
    <mergeCell ref="P1:R1"/>
    <mergeCell ref="S1:U1"/>
    <mergeCell ref="AZ1:BB1"/>
    <mergeCell ref="BC1:BE1"/>
    <mergeCell ref="BF1:BH1"/>
    <mergeCell ref="AT1:AV1"/>
    <mergeCell ref="AW1:AY1"/>
    <mergeCell ref="P64:R64"/>
    <mergeCell ref="S64:U64"/>
    <mergeCell ref="A64:C64"/>
    <mergeCell ref="D64:F64"/>
    <mergeCell ref="G64:I64"/>
    <mergeCell ref="J64:L64"/>
    <mergeCell ref="M64:O64"/>
  </mergeCells>
  <pageMargins left="0.70833333333333304" right="0.70833333333333304" top="0.74791666666666701" bottom="0.74791666666666701" header="0.51180555555555496" footer="0.51180555555555496"/>
  <pageSetup paperSize="9" scale="37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88"/>
  <sheetViews>
    <sheetView workbookViewId="0">
      <selection activeCell="F22" sqref="F22"/>
    </sheetView>
  </sheetViews>
  <sheetFormatPr defaultRowHeight="12.75"/>
  <cols>
    <col min="2" max="2" width="12" customWidth="1"/>
    <col min="3" max="4" width="8.5703125"/>
    <col min="5" max="5" width="12.140625" customWidth="1"/>
    <col min="6" max="7" width="8.5703125"/>
    <col min="8" max="8" width="12.5703125" customWidth="1"/>
    <col min="9" max="10" width="8.5703125"/>
    <col min="11" max="11" width="11" customWidth="1"/>
    <col min="12" max="13" width="8.5703125"/>
    <col min="14" max="14" width="12.5703125" customWidth="1"/>
    <col min="15" max="16" width="8.5703125"/>
    <col min="17" max="17" width="12.140625" customWidth="1"/>
    <col min="18" max="18" width="9.5703125" customWidth="1"/>
    <col min="19" max="19" width="8.5703125"/>
    <col min="20" max="20" width="11" customWidth="1"/>
    <col min="21" max="21" width="10.28515625" customWidth="1"/>
    <col min="22" max="22" width="8.5703125"/>
  </cols>
  <sheetData>
    <row r="1" spans="1:21">
      <c r="A1" s="250" t="s">
        <v>77</v>
      </c>
      <c r="B1" s="250"/>
      <c r="C1" s="249"/>
      <c r="D1" s="249" t="s">
        <v>44</v>
      </c>
      <c r="E1" s="249"/>
      <c r="F1" s="249"/>
      <c r="G1" s="244" t="s">
        <v>21</v>
      </c>
      <c r="H1" s="245"/>
      <c r="I1" s="245"/>
      <c r="J1" s="244" t="s">
        <v>27</v>
      </c>
      <c r="K1" s="244"/>
      <c r="L1" s="244"/>
      <c r="M1" s="249" t="s">
        <v>23</v>
      </c>
      <c r="N1" s="249"/>
      <c r="O1" s="249"/>
      <c r="P1" s="244" t="s">
        <v>15</v>
      </c>
      <c r="Q1" s="244"/>
      <c r="R1" s="244"/>
      <c r="S1" s="249" t="s">
        <v>50</v>
      </c>
      <c r="T1" s="249"/>
      <c r="U1" s="249"/>
    </row>
    <row r="2" spans="1:21">
      <c r="A2" s="54" t="s">
        <v>6</v>
      </c>
      <c r="B2" s="55" t="s">
        <v>7</v>
      </c>
      <c r="C2" s="56" t="s">
        <v>3</v>
      </c>
      <c r="D2" s="54" t="s">
        <v>6</v>
      </c>
      <c r="E2" s="55" t="s">
        <v>7</v>
      </c>
      <c r="F2" s="56" t="s">
        <v>3</v>
      </c>
      <c r="G2" s="54" t="s">
        <v>6</v>
      </c>
      <c r="H2" s="55" t="s">
        <v>7</v>
      </c>
      <c r="I2" s="56" t="s">
        <v>3</v>
      </c>
      <c r="J2" s="54" t="s">
        <v>6</v>
      </c>
      <c r="K2" s="55" t="s">
        <v>7</v>
      </c>
      <c r="L2" s="56" t="s">
        <v>3</v>
      </c>
      <c r="M2" s="54" t="s">
        <v>6</v>
      </c>
      <c r="N2" s="55" t="s">
        <v>7</v>
      </c>
      <c r="O2" s="56" t="s">
        <v>3</v>
      </c>
      <c r="P2" s="54" t="s">
        <v>6</v>
      </c>
      <c r="Q2" s="55" t="s">
        <v>7</v>
      </c>
      <c r="R2" s="56" t="s">
        <v>3</v>
      </c>
      <c r="S2" s="54" t="s">
        <v>6</v>
      </c>
      <c r="T2" s="55" t="s">
        <v>7</v>
      </c>
      <c r="U2" s="56" t="s">
        <v>3</v>
      </c>
    </row>
    <row r="3" spans="1:21">
      <c r="A3" s="57"/>
      <c r="B3" s="58"/>
      <c r="C3" s="59">
        <f t="shared" ref="C3:C17" si="0">B3*B3</f>
        <v>0</v>
      </c>
      <c r="D3" s="57"/>
      <c r="E3" s="58"/>
      <c r="F3" s="59">
        <f t="shared" ref="F3:F17" si="1">E3*E3</f>
        <v>0</v>
      </c>
      <c r="G3" s="57"/>
      <c r="H3" s="58"/>
      <c r="I3" s="59">
        <f t="shared" ref="I3:I17" si="2">H3*H3</f>
        <v>0</v>
      </c>
      <c r="J3" s="57"/>
      <c r="K3" s="58"/>
      <c r="L3" s="59">
        <f t="shared" ref="L3:L17" si="3">K3*K3</f>
        <v>0</v>
      </c>
      <c r="M3" s="57"/>
      <c r="N3" s="58"/>
      <c r="O3" s="59">
        <f t="shared" ref="O3:O17" si="4">N3*N3</f>
        <v>0</v>
      </c>
      <c r="P3" s="57"/>
      <c r="Q3" s="58"/>
      <c r="R3" s="59">
        <f t="shared" ref="R3:R17" si="5">Q3*Q3</f>
        <v>0</v>
      </c>
      <c r="S3" s="57"/>
      <c r="T3" s="58"/>
      <c r="U3" s="59">
        <f t="shared" ref="U3:U17" si="6">T3*T3</f>
        <v>0</v>
      </c>
    </row>
    <row r="4" spans="1:21">
      <c r="A4" s="57"/>
      <c r="B4" s="58"/>
      <c r="C4" s="59">
        <f t="shared" si="0"/>
        <v>0</v>
      </c>
      <c r="D4" s="57"/>
      <c r="E4" s="58"/>
      <c r="F4" s="59">
        <f t="shared" si="1"/>
        <v>0</v>
      </c>
      <c r="G4" s="57"/>
      <c r="H4" s="58"/>
      <c r="I4" s="59">
        <f t="shared" si="2"/>
        <v>0</v>
      </c>
      <c r="J4" s="57"/>
      <c r="K4" s="58"/>
      <c r="L4" s="59">
        <f t="shared" si="3"/>
        <v>0</v>
      </c>
      <c r="M4" s="57"/>
      <c r="N4" s="58"/>
      <c r="O4" s="59">
        <f t="shared" si="4"/>
        <v>0</v>
      </c>
      <c r="P4" s="57"/>
      <c r="Q4" s="58"/>
      <c r="R4" s="59">
        <f t="shared" si="5"/>
        <v>0</v>
      </c>
      <c r="S4" s="57"/>
      <c r="T4" s="58"/>
      <c r="U4" s="59">
        <f t="shared" si="6"/>
        <v>0</v>
      </c>
    </row>
    <row r="5" spans="1:21">
      <c r="A5" s="57"/>
      <c r="B5" s="58"/>
      <c r="C5" s="59">
        <f t="shared" si="0"/>
        <v>0</v>
      </c>
      <c r="D5" s="57"/>
      <c r="E5" s="58"/>
      <c r="F5" s="59">
        <f t="shared" si="1"/>
        <v>0</v>
      </c>
      <c r="G5" s="57"/>
      <c r="H5" s="58"/>
      <c r="I5" s="59">
        <f t="shared" si="2"/>
        <v>0</v>
      </c>
      <c r="J5" s="57"/>
      <c r="K5" s="58"/>
      <c r="L5" s="59">
        <f t="shared" si="3"/>
        <v>0</v>
      </c>
      <c r="M5" s="57"/>
      <c r="N5" s="58"/>
      <c r="O5" s="59">
        <f t="shared" si="4"/>
        <v>0</v>
      </c>
      <c r="P5" s="57"/>
      <c r="Q5" s="58"/>
      <c r="R5" s="59">
        <f t="shared" si="5"/>
        <v>0</v>
      </c>
      <c r="S5" s="57"/>
      <c r="T5" s="58"/>
      <c r="U5" s="59">
        <f t="shared" si="6"/>
        <v>0</v>
      </c>
    </row>
    <row r="6" spans="1:21">
      <c r="A6" s="57"/>
      <c r="B6" s="58"/>
      <c r="C6" s="59">
        <f t="shared" si="0"/>
        <v>0</v>
      </c>
      <c r="D6" s="57"/>
      <c r="E6" s="58"/>
      <c r="F6" s="59">
        <f t="shared" si="1"/>
        <v>0</v>
      </c>
      <c r="G6" s="57"/>
      <c r="H6" s="58"/>
      <c r="I6" s="59">
        <f t="shared" si="2"/>
        <v>0</v>
      </c>
      <c r="J6" s="57"/>
      <c r="K6" s="58"/>
      <c r="L6" s="59">
        <f t="shared" si="3"/>
        <v>0</v>
      </c>
      <c r="M6" s="57"/>
      <c r="N6" s="58"/>
      <c r="O6" s="59">
        <f t="shared" si="4"/>
        <v>0</v>
      </c>
      <c r="P6" s="57"/>
      <c r="Q6" s="58"/>
      <c r="R6" s="59">
        <f t="shared" si="5"/>
        <v>0</v>
      </c>
      <c r="S6" s="57"/>
      <c r="T6" s="58"/>
      <c r="U6" s="59">
        <f t="shared" si="6"/>
        <v>0</v>
      </c>
    </row>
    <row r="7" spans="1:21">
      <c r="A7" s="57"/>
      <c r="B7" s="58"/>
      <c r="C7" s="59">
        <f t="shared" si="0"/>
        <v>0</v>
      </c>
      <c r="D7" s="57"/>
      <c r="E7" s="58"/>
      <c r="F7" s="59">
        <f t="shared" si="1"/>
        <v>0</v>
      </c>
      <c r="G7" s="57"/>
      <c r="H7" s="58"/>
      <c r="I7" s="59">
        <f t="shared" si="2"/>
        <v>0</v>
      </c>
      <c r="J7" s="57"/>
      <c r="K7" s="58"/>
      <c r="L7" s="59">
        <f t="shared" si="3"/>
        <v>0</v>
      </c>
      <c r="M7" s="57"/>
      <c r="N7" s="58"/>
      <c r="O7" s="59">
        <f t="shared" si="4"/>
        <v>0</v>
      </c>
      <c r="P7" s="57"/>
      <c r="Q7" s="58"/>
      <c r="R7" s="59">
        <f t="shared" si="5"/>
        <v>0</v>
      </c>
      <c r="S7" s="57"/>
      <c r="T7" s="58"/>
      <c r="U7" s="59">
        <f t="shared" si="6"/>
        <v>0</v>
      </c>
    </row>
    <row r="8" spans="1:21">
      <c r="A8" s="57"/>
      <c r="B8" s="58"/>
      <c r="C8" s="59">
        <f t="shared" si="0"/>
        <v>0</v>
      </c>
      <c r="D8" s="57"/>
      <c r="E8" s="58"/>
      <c r="F8" s="59">
        <f t="shared" si="1"/>
        <v>0</v>
      </c>
      <c r="G8" s="57"/>
      <c r="H8" s="58"/>
      <c r="I8" s="59">
        <f t="shared" si="2"/>
        <v>0</v>
      </c>
      <c r="J8" s="57"/>
      <c r="K8" s="58"/>
      <c r="L8" s="59">
        <f t="shared" si="3"/>
        <v>0</v>
      </c>
      <c r="M8" s="57"/>
      <c r="N8" s="58"/>
      <c r="O8" s="59">
        <f t="shared" si="4"/>
        <v>0</v>
      </c>
      <c r="P8" s="57"/>
      <c r="Q8" s="58"/>
      <c r="R8" s="59">
        <f t="shared" si="5"/>
        <v>0</v>
      </c>
      <c r="S8" s="57"/>
      <c r="T8" s="58"/>
      <c r="U8" s="59">
        <f t="shared" si="6"/>
        <v>0</v>
      </c>
    </row>
    <row r="9" spans="1:21">
      <c r="A9" s="57"/>
      <c r="B9" s="58"/>
      <c r="C9" s="59">
        <f t="shared" si="0"/>
        <v>0</v>
      </c>
      <c r="D9" s="57"/>
      <c r="E9" s="58"/>
      <c r="F9" s="59">
        <f t="shared" si="1"/>
        <v>0</v>
      </c>
      <c r="G9" s="57"/>
      <c r="H9" s="58"/>
      <c r="I9" s="59">
        <f t="shared" si="2"/>
        <v>0</v>
      </c>
      <c r="J9" s="57"/>
      <c r="K9" s="58"/>
      <c r="L9" s="59">
        <f t="shared" si="3"/>
        <v>0</v>
      </c>
      <c r="M9" s="57"/>
      <c r="N9" s="58"/>
      <c r="O9" s="59">
        <f t="shared" si="4"/>
        <v>0</v>
      </c>
      <c r="P9" s="57"/>
      <c r="Q9" s="58"/>
      <c r="R9" s="59">
        <f t="shared" si="5"/>
        <v>0</v>
      </c>
      <c r="S9" s="57"/>
      <c r="T9" s="58"/>
      <c r="U9" s="59">
        <f t="shared" si="6"/>
        <v>0</v>
      </c>
    </row>
    <row r="10" spans="1:21">
      <c r="A10" s="57"/>
      <c r="B10" s="58"/>
      <c r="C10" s="59">
        <f t="shared" si="0"/>
        <v>0</v>
      </c>
      <c r="D10" s="57"/>
      <c r="E10" s="58"/>
      <c r="F10" s="59">
        <f t="shared" si="1"/>
        <v>0</v>
      </c>
      <c r="G10" s="57"/>
      <c r="H10" s="58"/>
      <c r="I10" s="59">
        <f t="shared" si="2"/>
        <v>0</v>
      </c>
      <c r="J10" s="57"/>
      <c r="K10" s="58"/>
      <c r="L10" s="59">
        <f t="shared" si="3"/>
        <v>0</v>
      </c>
      <c r="M10" s="57"/>
      <c r="N10" s="58"/>
      <c r="O10" s="59">
        <f t="shared" si="4"/>
        <v>0</v>
      </c>
      <c r="P10" s="57"/>
      <c r="Q10" s="58"/>
      <c r="R10" s="59">
        <f t="shared" si="5"/>
        <v>0</v>
      </c>
      <c r="S10" s="57"/>
      <c r="T10" s="58"/>
      <c r="U10" s="59">
        <f t="shared" si="6"/>
        <v>0</v>
      </c>
    </row>
    <row r="11" spans="1:21">
      <c r="A11" s="60"/>
      <c r="B11" s="61"/>
      <c r="C11" s="62">
        <f t="shared" si="0"/>
        <v>0</v>
      </c>
      <c r="D11" s="57"/>
      <c r="E11" s="58"/>
      <c r="F11" s="59">
        <f t="shared" si="1"/>
        <v>0</v>
      </c>
      <c r="G11" s="60"/>
      <c r="H11" s="61"/>
      <c r="I11" s="62">
        <f t="shared" si="2"/>
        <v>0</v>
      </c>
      <c r="J11" s="57"/>
      <c r="K11" s="58"/>
      <c r="L11" s="59">
        <f t="shared" si="3"/>
        <v>0</v>
      </c>
      <c r="M11" s="57"/>
      <c r="N11" s="58"/>
      <c r="O11" s="59">
        <f t="shared" si="4"/>
        <v>0</v>
      </c>
      <c r="P11" s="57"/>
      <c r="Q11" s="58"/>
      <c r="R11" s="59">
        <f t="shared" si="5"/>
        <v>0</v>
      </c>
      <c r="S11" s="57"/>
      <c r="T11" s="58"/>
      <c r="U11" s="59">
        <f t="shared" si="6"/>
        <v>0</v>
      </c>
    </row>
    <row r="12" spans="1:21">
      <c r="A12" s="60"/>
      <c r="B12" s="61"/>
      <c r="C12" s="62">
        <f t="shared" si="0"/>
        <v>0</v>
      </c>
      <c r="D12" s="57"/>
      <c r="E12" s="58"/>
      <c r="F12" s="59">
        <f t="shared" si="1"/>
        <v>0</v>
      </c>
      <c r="G12" s="60"/>
      <c r="H12" s="61"/>
      <c r="I12" s="62">
        <f t="shared" si="2"/>
        <v>0</v>
      </c>
      <c r="J12" s="57"/>
      <c r="K12" s="58"/>
      <c r="L12" s="59">
        <f t="shared" si="3"/>
        <v>0</v>
      </c>
      <c r="M12" s="60"/>
      <c r="N12" s="61"/>
      <c r="O12" s="62">
        <f t="shared" si="4"/>
        <v>0</v>
      </c>
      <c r="P12" s="57"/>
      <c r="Q12" s="58"/>
      <c r="R12" s="59">
        <f t="shared" si="5"/>
        <v>0</v>
      </c>
      <c r="S12" s="57"/>
      <c r="T12" s="58"/>
      <c r="U12" s="59">
        <f t="shared" si="6"/>
        <v>0</v>
      </c>
    </row>
    <row r="13" spans="1:21">
      <c r="A13" s="60"/>
      <c r="B13" s="61"/>
      <c r="C13" s="62">
        <f t="shared" si="0"/>
        <v>0</v>
      </c>
      <c r="D13" s="57"/>
      <c r="E13" s="58"/>
      <c r="F13" s="59">
        <f t="shared" si="1"/>
        <v>0</v>
      </c>
      <c r="G13" s="60"/>
      <c r="H13" s="61"/>
      <c r="I13" s="62">
        <f t="shared" si="2"/>
        <v>0</v>
      </c>
      <c r="J13" s="57"/>
      <c r="K13" s="58"/>
      <c r="L13" s="59">
        <f t="shared" si="3"/>
        <v>0</v>
      </c>
      <c r="M13" s="60"/>
      <c r="N13" s="61"/>
      <c r="O13" s="62">
        <f t="shared" si="4"/>
        <v>0</v>
      </c>
      <c r="P13" s="57"/>
      <c r="Q13" s="58"/>
      <c r="R13" s="59">
        <f t="shared" si="5"/>
        <v>0</v>
      </c>
      <c r="S13" s="57"/>
      <c r="T13" s="58"/>
      <c r="U13" s="59">
        <f t="shared" si="6"/>
        <v>0</v>
      </c>
    </row>
    <row r="14" spans="1:21">
      <c r="A14" s="60"/>
      <c r="B14" s="61"/>
      <c r="C14" s="62">
        <f t="shared" si="0"/>
        <v>0</v>
      </c>
      <c r="D14" s="57"/>
      <c r="E14" s="58"/>
      <c r="F14" s="59">
        <f t="shared" si="1"/>
        <v>0</v>
      </c>
      <c r="G14" s="60"/>
      <c r="H14" s="61"/>
      <c r="I14" s="62">
        <f t="shared" si="2"/>
        <v>0</v>
      </c>
      <c r="J14" s="57"/>
      <c r="K14" s="58"/>
      <c r="L14" s="59">
        <f t="shared" si="3"/>
        <v>0</v>
      </c>
      <c r="M14" s="60"/>
      <c r="N14" s="61"/>
      <c r="O14" s="62">
        <f t="shared" si="4"/>
        <v>0</v>
      </c>
      <c r="P14" s="57"/>
      <c r="Q14" s="58"/>
      <c r="R14" s="59">
        <f t="shared" si="5"/>
        <v>0</v>
      </c>
      <c r="S14" s="57"/>
      <c r="T14" s="58"/>
      <c r="U14" s="59">
        <f t="shared" si="6"/>
        <v>0</v>
      </c>
    </row>
    <row r="15" spans="1:21">
      <c r="A15" s="60"/>
      <c r="B15" s="61"/>
      <c r="C15" s="62">
        <f t="shared" si="0"/>
        <v>0</v>
      </c>
      <c r="D15" s="57"/>
      <c r="E15" s="58"/>
      <c r="F15" s="59">
        <f t="shared" si="1"/>
        <v>0</v>
      </c>
      <c r="G15" s="60"/>
      <c r="H15" s="61"/>
      <c r="I15" s="62">
        <f t="shared" si="2"/>
        <v>0</v>
      </c>
      <c r="J15" s="57"/>
      <c r="K15" s="58"/>
      <c r="L15" s="59">
        <f t="shared" si="3"/>
        <v>0</v>
      </c>
      <c r="M15" s="60"/>
      <c r="N15" s="61"/>
      <c r="O15" s="62">
        <f t="shared" si="4"/>
        <v>0</v>
      </c>
      <c r="P15" s="57"/>
      <c r="Q15" s="58"/>
      <c r="R15" s="59">
        <f t="shared" si="5"/>
        <v>0</v>
      </c>
      <c r="S15" s="57"/>
      <c r="T15" s="58"/>
      <c r="U15" s="59">
        <f t="shared" si="6"/>
        <v>0</v>
      </c>
    </row>
    <row r="16" spans="1:21">
      <c r="A16" s="60"/>
      <c r="B16" s="61"/>
      <c r="C16" s="62">
        <f t="shared" si="0"/>
        <v>0</v>
      </c>
      <c r="D16" s="57"/>
      <c r="E16" s="58"/>
      <c r="F16" s="59">
        <f t="shared" si="1"/>
        <v>0</v>
      </c>
      <c r="G16" s="60"/>
      <c r="H16" s="61"/>
      <c r="I16" s="62">
        <f t="shared" si="2"/>
        <v>0</v>
      </c>
      <c r="J16" s="57"/>
      <c r="K16" s="58"/>
      <c r="L16" s="59">
        <f t="shared" si="3"/>
        <v>0</v>
      </c>
      <c r="M16" s="60"/>
      <c r="N16" s="61"/>
      <c r="O16" s="62">
        <f t="shared" si="4"/>
        <v>0</v>
      </c>
      <c r="P16" s="57"/>
      <c r="Q16" s="58"/>
      <c r="R16" s="59">
        <f t="shared" si="5"/>
        <v>0</v>
      </c>
      <c r="S16" s="57"/>
      <c r="T16" s="58"/>
      <c r="U16" s="59">
        <f t="shared" si="6"/>
        <v>0</v>
      </c>
    </row>
    <row r="17" spans="1:22" ht="13.5" thickBot="1">
      <c r="A17" s="63"/>
      <c r="B17" s="64"/>
      <c r="C17" s="65">
        <f t="shared" si="0"/>
        <v>0</v>
      </c>
      <c r="D17" s="66"/>
      <c r="E17" s="67"/>
      <c r="F17" s="68">
        <f t="shared" si="1"/>
        <v>0</v>
      </c>
      <c r="G17" s="63"/>
      <c r="H17" s="64"/>
      <c r="I17" s="65">
        <f t="shared" si="2"/>
        <v>0</v>
      </c>
      <c r="J17" s="66"/>
      <c r="K17" s="67"/>
      <c r="L17" s="68">
        <f t="shared" si="3"/>
        <v>0</v>
      </c>
      <c r="M17" s="63"/>
      <c r="N17" s="64"/>
      <c r="O17" s="65">
        <f t="shared" si="4"/>
        <v>0</v>
      </c>
      <c r="P17" s="66"/>
      <c r="Q17" s="67"/>
      <c r="R17" s="68">
        <f t="shared" si="5"/>
        <v>0</v>
      </c>
      <c r="S17" s="63"/>
      <c r="T17" s="64"/>
      <c r="U17" s="65">
        <f t="shared" si="6"/>
        <v>0</v>
      </c>
    </row>
    <row r="18" spans="1:22" ht="13.5" thickBot="1">
      <c r="A18" s="69"/>
      <c r="B18" s="69"/>
      <c r="C18" s="70">
        <f>SUM(C3:C17)</f>
        <v>0</v>
      </c>
      <c r="D18" s="71"/>
      <c r="E18" s="71"/>
      <c r="F18" s="72">
        <f>SUM(F3:F17)</f>
        <v>0</v>
      </c>
      <c r="G18" s="69"/>
      <c r="H18" s="69"/>
      <c r="I18" s="70">
        <f>SUM(I3:I17)</f>
        <v>0</v>
      </c>
      <c r="J18" s="71"/>
      <c r="K18" s="71"/>
      <c r="L18" s="70">
        <f>SUM(L3:L17)</f>
        <v>0</v>
      </c>
      <c r="M18" s="69"/>
      <c r="N18" s="69"/>
      <c r="O18" s="70">
        <f>SUM(O3:O17)</f>
        <v>0</v>
      </c>
      <c r="P18" s="71"/>
      <c r="Q18" s="71"/>
      <c r="R18" s="70">
        <f>SUM(R3:R17)</f>
        <v>0</v>
      </c>
      <c r="S18" s="69"/>
      <c r="T18" s="69"/>
      <c r="U18" s="70">
        <f>SUM(U3:U17)</f>
        <v>0</v>
      </c>
    </row>
    <row r="19" spans="1:22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</row>
    <row r="20" spans="1:22" ht="13.5" thickBot="1">
      <c r="A20" s="74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</row>
    <row r="21" spans="1:22">
      <c r="A21" s="249" t="s">
        <v>20</v>
      </c>
      <c r="B21" s="249"/>
      <c r="C21" s="249"/>
      <c r="D21" s="249" t="s">
        <v>68</v>
      </c>
      <c r="E21" s="249"/>
      <c r="F21" s="249"/>
      <c r="G21" s="244" t="s">
        <v>51</v>
      </c>
      <c r="H21" s="244"/>
      <c r="I21" s="244"/>
      <c r="J21" s="244" t="s">
        <v>11</v>
      </c>
      <c r="K21" s="244"/>
      <c r="L21" s="244"/>
      <c r="M21" s="244" t="s">
        <v>9</v>
      </c>
      <c r="N21" s="244"/>
      <c r="O21" s="244"/>
      <c r="P21" s="244" t="s">
        <v>57</v>
      </c>
      <c r="Q21" s="244"/>
      <c r="R21" s="244"/>
      <c r="S21" s="244" t="s">
        <v>24</v>
      </c>
      <c r="T21" s="244"/>
      <c r="U21" s="244"/>
    </row>
    <row r="22" spans="1:22">
      <c r="A22" s="54" t="s">
        <v>6</v>
      </c>
      <c r="B22" s="55" t="s">
        <v>7</v>
      </c>
      <c r="C22" s="56" t="s">
        <v>3</v>
      </c>
      <c r="D22" s="54" t="s">
        <v>6</v>
      </c>
      <c r="E22" s="55" t="s">
        <v>7</v>
      </c>
      <c r="F22" s="56" t="s">
        <v>3</v>
      </c>
      <c r="G22" s="54" t="s">
        <v>6</v>
      </c>
      <c r="H22" s="55" t="s">
        <v>7</v>
      </c>
      <c r="I22" s="56" t="s">
        <v>3</v>
      </c>
      <c r="J22" s="54" t="s">
        <v>6</v>
      </c>
      <c r="K22" s="55" t="s">
        <v>7</v>
      </c>
      <c r="L22" s="56" t="s">
        <v>3</v>
      </c>
      <c r="M22" s="54" t="s">
        <v>6</v>
      </c>
      <c r="N22" s="55" t="s">
        <v>7</v>
      </c>
      <c r="O22" s="56" t="s">
        <v>3</v>
      </c>
      <c r="P22" s="54" t="s">
        <v>6</v>
      </c>
      <c r="Q22" s="55" t="s">
        <v>7</v>
      </c>
      <c r="R22" s="56" t="s">
        <v>3</v>
      </c>
      <c r="S22" s="54" t="s">
        <v>6</v>
      </c>
      <c r="T22" s="55" t="s">
        <v>7</v>
      </c>
      <c r="U22" s="56" t="s">
        <v>3</v>
      </c>
    </row>
    <row r="23" spans="1:22">
      <c r="A23" s="57"/>
      <c r="B23" s="58"/>
      <c r="C23" s="59">
        <f t="shared" ref="C23:C37" si="7">B23*B23</f>
        <v>0</v>
      </c>
      <c r="D23" s="57"/>
      <c r="E23" s="58"/>
      <c r="F23" s="59">
        <f t="shared" ref="F23:F37" si="8">E23*E23</f>
        <v>0</v>
      </c>
      <c r="G23" s="57"/>
      <c r="H23" s="58"/>
      <c r="I23" s="59">
        <f t="shared" ref="I23:I37" si="9">H23*H23</f>
        <v>0</v>
      </c>
      <c r="J23" s="57"/>
      <c r="K23" s="58"/>
      <c r="L23" s="59">
        <f t="shared" ref="L23:L37" si="10">K23*K23</f>
        <v>0</v>
      </c>
      <c r="M23" s="57"/>
      <c r="N23" s="58"/>
      <c r="O23" s="59">
        <f t="shared" ref="O23:O37" si="11">N23*N23</f>
        <v>0</v>
      </c>
      <c r="P23" s="57"/>
      <c r="Q23" s="58"/>
      <c r="R23" s="59">
        <f t="shared" ref="R23:R37" si="12">Q23*Q23</f>
        <v>0</v>
      </c>
      <c r="S23" s="89"/>
      <c r="T23" s="90"/>
      <c r="U23" s="91">
        <f t="shared" ref="U23:U37" si="13">T23*T23</f>
        <v>0</v>
      </c>
    </row>
    <row r="24" spans="1:22">
      <c r="A24" s="57"/>
      <c r="B24" s="58"/>
      <c r="C24" s="59">
        <f t="shared" si="7"/>
        <v>0</v>
      </c>
      <c r="D24" s="57"/>
      <c r="E24" s="58"/>
      <c r="F24" s="59">
        <f t="shared" si="8"/>
        <v>0</v>
      </c>
      <c r="G24" s="57"/>
      <c r="H24" s="58"/>
      <c r="I24" s="59">
        <f t="shared" si="9"/>
        <v>0</v>
      </c>
      <c r="J24" s="57"/>
      <c r="K24" s="58"/>
      <c r="L24" s="59">
        <f t="shared" si="10"/>
        <v>0</v>
      </c>
      <c r="M24" s="57"/>
      <c r="N24" s="58"/>
      <c r="O24" s="59">
        <f t="shared" si="11"/>
        <v>0</v>
      </c>
      <c r="P24" s="57"/>
      <c r="Q24" s="90"/>
      <c r="R24" s="91">
        <f t="shared" si="12"/>
        <v>0</v>
      </c>
      <c r="S24" s="57"/>
      <c r="T24" s="90"/>
      <c r="U24" s="91">
        <f t="shared" si="13"/>
        <v>0</v>
      </c>
    </row>
    <row r="25" spans="1:22">
      <c r="A25" s="57"/>
      <c r="B25" s="58"/>
      <c r="C25" s="59">
        <f t="shared" si="7"/>
        <v>0</v>
      </c>
      <c r="D25" s="57"/>
      <c r="E25" s="58"/>
      <c r="F25" s="59">
        <f t="shared" si="8"/>
        <v>0</v>
      </c>
      <c r="G25" s="57"/>
      <c r="H25" s="58"/>
      <c r="I25" s="59">
        <f t="shared" si="9"/>
        <v>0</v>
      </c>
      <c r="J25" s="57"/>
      <c r="K25" s="58"/>
      <c r="L25" s="59">
        <f t="shared" si="10"/>
        <v>0</v>
      </c>
      <c r="M25" s="57"/>
      <c r="N25" s="58"/>
      <c r="O25" s="59">
        <f t="shared" si="11"/>
        <v>0</v>
      </c>
      <c r="P25" s="57"/>
      <c r="Q25" s="58"/>
      <c r="R25" s="59">
        <f t="shared" si="12"/>
        <v>0</v>
      </c>
      <c r="S25" s="57"/>
      <c r="T25" s="90"/>
      <c r="U25" s="91">
        <f t="shared" si="13"/>
        <v>0</v>
      </c>
    </row>
    <row r="26" spans="1:22" ht="15.75">
      <c r="A26" s="57"/>
      <c r="B26" s="58"/>
      <c r="C26" s="59">
        <f t="shared" si="7"/>
        <v>0</v>
      </c>
      <c r="D26" s="57"/>
      <c r="E26" s="58"/>
      <c r="F26" s="59">
        <f t="shared" si="8"/>
        <v>0</v>
      </c>
      <c r="G26" s="57"/>
      <c r="H26" s="58"/>
      <c r="I26" s="59">
        <f t="shared" si="9"/>
        <v>0</v>
      </c>
      <c r="J26" s="57"/>
      <c r="K26" s="58"/>
      <c r="L26" s="59">
        <f t="shared" si="10"/>
        <v>0</v>
      </c>
      <c r="M26" s="57"/>
      <c r="N26" s="58"/>
      <c r="O26" s="59">
        <f t="shared" si="11"/>
        <v>0</v>
      </c>
      <c r="P26" s="57"/>
      <c r="Q26" s="58"/>
      <c r="R26" s="59">
        <f t="shared" si="12"/>
        <v>0</v>
      </c>
      <c r="S26" s="57"/>
      <c r="T26" s="90"/>
      <c r="U26" s="91">
        <f t="shared" si="13"/>
        <v>0</v>
      </c>
      <c r="V26" s="9"/>
    </row>
    <row r="27" spans="1:22" ht="15.75">
      <c r="A27" s="57"/>
      <c r="B27" s="58"/>
      <c r="C27" s="59">
        <f t="shared" si="7"/>
        <v>0</v>
      </c>
      <c r="D27" s="57"/>
      <c r="E27" s="58"/>
      <c r="F27" s="59">
        <f t="shared" si="8"/>
        <v>0</v>
      </c>
      <c r="G27" s="57"/>
      <c r="H27" s="58"/>
      <c r="I27" s="59">
        <f t="shared" si="9"/>
        <v>0</v>
      </c>
      <c r="J27" s="57"/>
      <c r="K27" s="58"/>
      <c r="L27" s="59">
        <f t="shared" si="10"/>
        <v>0</v>
      </c>
      <c r="M27" s="57"/>
      <c r="N27" s="58"/>
      <c r="O27" s="59">
        <f t="shared" si="11"/>
        <v>0</v>
      </c>
      <c r="P27" s="57"/>
      <c r="Q27" s="58"/>
      <c r="R27" s="59">
        <f t="shared" si="12"/>
        <v>0</v>
      </c>
      <c r="S27" s="57"/>
      <c r="T27" s="90"/>
      <c r="U27" s="91">
        <f t="shared" si="13"/>
        <v>0</v>
      </c>
      <c r="V27" s="9"/>
    </row>
    <row r="28" spans="1:22" ht="15.75">
      <c r="A28" s="57"/>
      <c r="B28" s="58"/>
      <c r="C28" s="59">
        <f t="shared" si="7"/>
        <v>0</v>
      </c>
      <c r="D28" s="57"/>
      <c r="E28" s="58"/>
      <c r="F28" s="59">
        <f t="shared" si="8"/>
        <v>0</v>
      </c>
      <c r="G28" s="57"/>
      <c r="H28" s="58"/>
      <c r="I28" s="59">
        <f t="shared" si="9"/>
        <v>0</v>
      </c>
      <c r="J28" s="57"/>
      <c r="K28" s="58"/>
      <c r="L28" s="59">
        <f t="shared" si="10"/>
        <v>0</v>
      </c>
      <c r="M28" s="57"/>
      <c r="N28" s="58"/>
      <c r="O28" s="59">
        <f t="shared" si="11"/>
        <v>0</v>
      </c>
      <c r="P28" s="57"/>
      <c r="Q28" s="58"/>
      <c r="R28" s="59">
        <f t="shared" si="12"/>
        <v>0</v>
      </c>
      <c r="S28" s="89"/>
      <c r="T28" s="90"/>
      <c r="U28" s="91">
        <f t="shared" si="13"/>
        <v>0</v>
      </c>
      <c r="V28" s="9"/>
    </row>
    <row r="29" spans="1:22" ht="15.75">
      <c r="A29" s="57"/>
      <c r="B29" s="58"/>
      <c r="C29" s="59">
        <f t="shared" si="7"/>
        <v>0</v>
      </c>
      <c r="D29" s="57"/>
      <c r="E29" s="58"/>
      <c r="F29" s="59">
        <f t="shared" si="8"/>
        <v>0</v>
      </c>
      <c r="G29" s="57"/>
      <c r="H29" s="58"/>
      <c r="I29" s="59">
        <f t="shared" si="9"/>
        <v>0</v>
      </c>
      <c r="J29" s="57"/>
      <c r="K29" s="58"/>
      <c r="L29" s="59">
        <f t="shared" si="10"/>
        <v>0</v>
      </c>
      <c r="M29" s="57"/>
      <c r="N29" s="58"/>
      <c r="O29" s="59">
        <f t="shared" si="11"/>
        <v>0</v>
      </c>
      <c r="P29" s="57"/>
      <c r="Q29" s="58"/>
      <c r="R29" s="59">
        <f t="shared" si="12"/>
        <v>0</v>
      </c>
      <c r="S29" s="89"/>
      <c r="T29" s="90"/>
      <c r="U29" s="91">
        <f t="shared" si="13"/>
        <v>0</v>
      </c>
      <c r="V29" s="9"/>
    </row>
    <row r="30" spans="1:22" ht="15.75">
      <c r="A30" s="57"/>
      <c r="B30" s="58"/>
      <c r="C30" s="59">
        <f t="shared" si="7"/>
        <v>0</v>
      </c>
      <c r="D30" s="57"/>
      <c r="E30" s="58"/>
      <c r="F30" s="59">
        <f t="shared" si="8"/>
        <v>0</v>
      </c>
      <c r="G30" s="57"/>
      <c r="H30" s="58"/>
      <c r="I30" s="59">
        <f t="shared" si="9"/>
        <v>0</v>
      </c>
      <c r="J30" s="57"/>
      <c r="K30" s="58"/>
      <c r="L30" s="59">
        <f t="shared" si="10"/>
        <v>0</v>
      </c>
      <c r="M30" s="57"/>
      <c r="N30" s="58"/>
      <c r="O30" s="59">
        <f t="shared" si="11"/>
        <v>0</v>
      </c>
      <c r="P30" s="57"/>
      <c r="Q30" s="58"/>
      <c r="R30" s="59">
        <f t="shared" si="12"/>
        <v>0</v>
      </c>
      <c r="S30" s="89"/>
      <c r="T30" s="90"/>
      <c r="U30" s="91">
        <f t="shared" si="13"/>
        <v>0</v>
      </c>
      <c r="V30" s="9"/>
    </row>
    <row r="31" spans="1:22" ht="15.75">
      <c r="A31" s="57"/>
      <c r="B31" s="58"/>
      <c r="C31" s="59">
        <f t="shared" si="7"/>
        <v>0</v>
      </c>
      <c r="D31" s="57"/>
      <c r="E31" s="58"/>
      <c r="F31" s="59">
        <f t="shared" si="8"/>
        <v>0</v>
      </c>
      <c r="G31" s="57"/>
      <c r="H31" s="58"/>
      <c r="I31" s="59">
        <f t="shared" si="9"/>
        <v>0</v>
      </c>
      <c r="J31" s="57"/>
      <c r="K31" s="58"/>
      <c r="L31" s="59">
        <f t="shared" si="10"/>
        <v>0</v>
      </c>
      <c r="M31" s="57"/>
      <c r="N31" s="58"/>
      <c r="O31" s="59">
        <f t="shared" si="11"/>
        <v>0</v>
      </c>
      <c r="P31" s="57"/>
      <c r="Q31" s="58"/>
      <c r="R31" s="59">
        <f t="shared" si="12"/>
        <v>0</v>
      </c>
      <c r="S31" s="89"/>
      <c r="T31" s="90"/>
      <c r="U31" s="91">
        <f t="shared" si="13"/>
        <v>0</v>
      </c>
      <c r="V31" s="9"/>
    </row>
    <row r="32" spans="1:22" ht="15.75">
      <c r="A32" s="57"/>
      <c r="B32" s="58"/>
      <c r="C32" s="59">
        <f t="shared" si="7"/>
        <v>0</v>
      </c>
      <c r="D32" s="57"/>
      <c r="E32" s="58"/>
      <c r="F32" s="59">
        <f t="shared" si="8"/>
        <v>0</v>
      </c>
      <c r="G32" s="57"/>
      <c r="H32" s="58"/>
      <c r="I32" s="59">
        <f t="shared" si="9"/>
        <v>0</v>
      </c>
      <c r="J32" s="57"/>
      <c r="K32" s="58"/>
      <c r="L32" s="59">
        <f t="shared" si="10"/>
        <v>0</v>
      </c>
      <c r="M32" s="57"/>
      <c r="N32" s="58"/>
      <c r="O32" s="59">
        <f t="shared" si="11"/>
        <v>0</v>
      </c>
      <c r="P32" s="57"/>
      <c r="Q32" s="58"/>
      <c r="R32" s="59">
        <f t="shared" si="12"/>
        <v>0</v>
      </c>
      <c r="S32" s="89"/>
      <c r="T32" s="90"/>
      <c r="U32" s="91">
        <f t="shared" si="13"/>
        <v>0</v>
      </c>
      <c r="V32" s="9"/>
    </row>
    <row r="33" spans="1:22" ht="15.75">
      <c r="A33" s="57"/>
      <c r="B33" s="58"/>
      <c r="C33" s="59">
        <f t="shared" si="7"/>
        <v>0</v>
      </c>
      <c r="D33" s="57"/>
      <c r="E33" s="58"/>
      <c r="F33" s="59">
        <f t="shared" si="8"/>
        <v>0</v>
      </c>
      <c r="G33" s="57"/>
      <c r="H33" s="58"/>
      <c r="I33" s="59">
        <f t="shared" si="9"/>
        <v>0</v>
      </c>
      <c r="J33" s="57"/>
      <c r="K33" s="58"/>
      <c r="L33" s="59">
        <f t="shared" si="10"/>
        <v>0</v>
      </c>
      <c r="M33" s="57"/>
      <c r="N33" s="58"/>
      <c r="O33" s="59">
        <f t="shared" si="11"/>
        <v>0</v>
      </c>
      <c r="P33" s="57"/>
      <c r="Q33" s="58"/>
      <c r="R33" s="59">
        <f t="shared" si="12"/>
        <v>0</v>
      </c>
      <c r="S33" s="89"/>
      <c r="T33" s="90"/>
      <c r="U33" s="91">
        <f t="shared" si="13"/>
        <v>0</v>
      </c>
      <c r="V33" s="9"/>
    </row>
    <row r="34" spans="1:22" ht="15.75">
      <c r="A34" s="60"/>
      <c r="B34" s="61"/>
      <c r="C34" s="62">
        <f t="shared" si="7"/>
        <v>0</v>
      </c>
      <c r="D34" s="57"/>
      <c r="E34" s="58"/>
      <c r="F34" s="59">
        <f t="shared" si="8"/>
        <v>0</v>
      </c>
      <c r="G34" s="57"/>
      <c r="H34" s="58"/>
      <c r="I34" s="59">
        <f t="shared" si="9"/>
        <v>0</v>
      </c>
      <c r="J34" s="60"/>
      <c r="K34" s="61"/>
      <c r="L34" s="62">
        <f t="shared" si="10"/>
        <v>0</v>
      </c>
      <c r="M34" s="60"/>
      <c r="N34" s="61"/>
      <c r="O34" s="62">
        <f t="shared" si="11"/>
        <v>0</v>
      </c>
      <c r="P34" s="57"/>
      <c r="Q34" s="58"/>
      <c r="R34" s="59">
        <f t="shared" si="12"/>
        <v>0</v>
      </c>
      <c r="S34" s="89"/>
      <c r="T34" s="90"/>
      <c r="U34" s="91">
        <f t="shared" si="13"/>
        <v>0</v>
      </c>
      <c r="V34" s="9"/>
    </row>
    <row r="35" spans="1:22" ht="15.75">
      <c r="A35" s="60"/>
      <c r="B35" s="61"/>
      <c r="C35" s="62">
        <f t="shared" si="7"/>
        <v>0</v>
      </c>
      <c r="D35" s="57"/>
      <c r="E35" s="58"/>
      <c r="F35" s="59">
        <f t="shared" si="8"/>
        <v>0</v>
      </c>
      <c r="G35" s="57"/>
      <c r="H35" s="58"/>
      <c r="I35" s="59">
        <f t="shared" si="9"/>
        <v>0</v>
      </c>
      <c r="J35" s="60"/>
      <c r="K35" s="61"/>
      <c r="L35" s="62">
        <f t="shared" si="10"/>
        <v>0</v>
      </c>
      <c r="M35" s="60"/>
      <c r="N35" s="61"/>
      <c r="O35" s="62">
        <f t="shared" si="11"/>
        <v>0</v>
      </c>
      <c r="P35" s="57"/>
      <c r="Q35" s="58"/>
      <c r="R35" s="59">
        <f t="shared" si="12"/>
        <v>0</v>
      </c>
      <c r="S35" s="92"/>
      <c r="T35" s="93"/>
      <c r="U35" s="94">
        <f t="shared" si="13"/>
        <v>0</v>
      </c>
      <c r="V35" s="9"/>
    </row>
    <row r="36" spans="1:22" ht="15.75">
      <c r="A36" s="60"/>
      <c r="B36" s="61"/>
      <c r="C36" s="62">
        <f t="shared" si="7"/>
        <v>0</v>
      </c>
      <c r="D36" s="57"/>
      <c r="E36" s="58"/>
      <c r="F36" s="59">
        <f t="shared" si="8"/>
        <v>0</v>
      </c>
      <c r="G36" s="57"/>
      <c r="H36" s="58"/>
      <c r="I36" s="59">
        <f t="shared" si="9"/>
        <v>0</v>
      </c>
      <c r="J36" s="60"/>
      <c r="K36" s="61"/>
      <c r="L36" s="62">
        <f t="shared" si="10"/>
        <v>0</v>
      </c>
      <c r="M36" s="60"/>
      <c r="N36" s="61"/>
      <c r="O36" s="62">
        <f t="shared" si="11"/>
        <v>0</v>
      </c>
      <c r="P36" s="60"/>
      <c r="Q36" s="61"/>
      <c r="R36" s="62">
        <f t="shared" si="12"/>
        <v>0</v>
      </c>
      <c r="S36" s="92"/>
      <c r="T36" s="93"/>
      <c r="U36" s="94">
        <f t="shared" si="13"/>
        <v>0</v>
      </c>
      <c r="V36" s="9"/>
    </row>
    <row r="37" spans="1:22" ht="16.5" thickBot="1">
      <c r="A37" s="63"/>
      <c r="B37" s="64"/>
      <c r="C37" s="65">
        <f t="shared" si="7"/>
        <v>0</v>
      </c>
      <c r="D37" s="66"/>
      <c r="E37" s="67"/>
      <c r="F37" s="68">
        <f t="shared" si="8"/>
        <v>0</v>
      </c>
      <c r="G37" s="66"/>
      <c r="H37" s="67"/>
      <c r="I37" s="68">
        <f t="shared" si="9"/>
        <v>0</v>
      </c>
      <c r="J37" s="63"/>
      <c r="K37" s="64"/>
      <c r="L37" s="65">
        <f t="shared" si="10"/>
        <v>0</v>
      </c>
      <c r="M37" s="63"/>
      <c r="N37" s="64"/>
      <c r="O37" s="65">
        <f t="shared" si="11"/>
        <v>0</v>
      </c>
      <c r="P37" s="63"/>
      <c r="Q37" s="64"/>
      <c r="R37" s="65">
        <f t="shared" si="12"/>
        <v>0</v>
      </c>
      <c r="S37" s="95"/>
      <c r="T37" s="96"/>
      <c r="U37" s="97">
        <f t="shared" si="13"/>
        <v>0</v>
      </c>
      <c r="V37" s="9"/>
    </row>
    <row r="38" spans="1:22" ht="16.5" thickBot="1">
      <c r="A38" s="69"/>
      <c r="B38" s="69"/>
      <c r="C38" s="70">
        <f>SUM(C23:C37)</f>
        <v>0</v>
      </c>
      <c r="D38" s="71"/>
      <c r="E38" s="71"/>
      <c r="F38" s="75">
        <f>SUM(F23:F37)</f>
        <v>0</v>
      </c>
      <c r="G38" s="71"/>
      <c r="H38" s="71"/>
      <c r="I38" s="75">
        <f>SUM(I23:I37)</f>
        <v>0</v>
      </c>
      <c r="J38" s="69"/>
      <c r="K38" s="69"/>
      <c r="L38" s="70">
        <f>SUM(L23:L37)</f>
        <v>0</v>
      </c>
      <c r="M38" s="69"/>
      <c r="N38" s="69"/>
      <c r="O38" s="70">
        <f>SUM(O23:O37)</f>
        <v>0</v>
      </c>
      <c r="P38" s="69"/>
      <c r="Q38" s="69"/>
      <c r="R38" s="70">
        <f>SUM(R23:R37)</f>
        <v>0</v>
      </c>
      <c r="S38" s="69"/>
      <c r="T38" s="69"/>
      <c r="U38" s="98">
        <f>SUM(U23:U37)</f>
        <v>0</v>
      </c>
      <c r="V38" s="9"/>
    </row>
    <row r="39" spans="1:22" ht="15.7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9"/>
    </row>
    <row r="40" spans="1:22" ht="16.5" thickBo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9"/>
    </row>
    <row r="41" spans="1:22" ht="15.75">
      <c r="A41" s="246" t="s">
        <v>25</v>
      </c>
      <c r="B41" s="245"/>
      <c r="C41" s="245"/>
      <c r="D41" s="246" t="s">
        <v>71</v>
      </c>
      <c r="E41" s="245"/>
      <c r="F41" s="245"/>
      <c r="G41" s="246" t="s">
        <v>74</v>
      </c>
      <c r="H41" s="245"/>
      <c r="I41" s="245"/>
      <c r="J41" s="246" t="s">
        <v>13</v>
      </c>
      <c r="K41" s="245"/>
      <c r="L41" s="245"/>
      <c r="M41" s="240" t="s">
        <v>16</v>
      </c>
      <c r="N41" s="241"/>
      <c r="O41" s="241"/>
      <c r="P41" s="240" t="s">
        <v>61</v>
      </c>
      <c r="Q41" s="241"/>
      <c r="R41" s="241"/>
      <c r="S41" s="240" t="s">
        <v>94</v>
      </c>
      <c r="T41" s="241"/>
      <c r="U41" s="241"/>
      <c r="V41" s="9"/>
    </row>
    <row r="42" spans="1:22" ht="16.5" thickBot="1">
      <c r="A42" s="99" t="s">
        <v>6</v>
      </c>
      <c r="B42" s="100" t="s">
        <v>7</v>
      </c>
      <c r="C42" s="101" t="s">
        <v>3</v>
      </c>
      <c r="D42" s="99" t="s">
        <v>6</v>
      </c>
      <c r="E42" s="100" t="s">
        <v>7</v>
      </c>
      <c r="F42" s="101" t="s">
        <v>3</v>
      </c>
      <c r="G42" s="99" t="s">
        <v>6</v>
      </c>
      <c r="H42" s="100" t="s">
        <v>7</v>
      </c>
      <c r="I42" s="101" t="s">
        <v>3</v>
      </c>
      <c r="J42" s="99" t="s">
        <v>6</v>
      </c>
      <c r="K42" s="100" t="s">
        <v>7</v>
      </c>
      <c r="L42" s="101" t="s">
        <v>3</v>
      </c>
      <c r="M42" s="99" t="s">
        <v>6</v>
      </c>
      <c r="N42" s="100" t="s">
        <v>7</v>
      </c>
      <c r="O42" s="101" t="s">
        <v>3</v>
      </c>
      <c r="P42" s="99" t="s">
        <v>6</v>
      </c>
      <c r="Q42" s="100" t="s">
        <v>7</v>
      </c>
      <c r="R42" s="101" t="s">
        <v>3</v>
      </c>
      <c r="S42" s="99" t="s">
        <v>6</v>
      </c>
      <c r="T42" s="100" t="s">
        <v>7</v>
      </c>
      <c r="U42" s="101" t="s">
        <v>3</v>
      </c>
      <c r="V42" s="9"/>
    </row>
    <row r="43" spans="1:22" ht="15.75">
      <c r="A43" s="102"/>
      <c r="B43" s="103"/>
      <c r="C43" s="104">
        <f t="shared" ref="C43:C60" si="14">B43*B43</f>
        <v>0</v>
      </c>
      <c r="D43" s="102"/>
      <c r="E43" s="103"/>
      <c r="F43" s="104">
        <f t="shared" ref="F43:F60" si="15">E43*E43</f>
        <v>0</v>
      </c>
      <c r="G43" s="102"/>
      <c r="H43" s="103"/>
      <c r="I43" s="104">
        <f t="shared" ref="I43:I60" si="16">H43*H43</f>
        <v>0</v>
      </c>
      <c r="J43" s="102"/>
      <c r="K43" s="103"/>
      <c r="L43" s="104">
        <f t="shared" ref="L43:L60" si="17">K43*K43</f>
        <v>0</v>
      </c>
      <c r="M43" s="102"/>
      <c r="N43" s="103"/>
      <c r="O43" s="104">
        <f t="shared" ref="O43:O60" si="18">N43*N43</f>
        <v>0</v>
      </c>
      <c r="P43" s="102"/>
      <c r="Q43" s="103"/>
      <c r="R43" s="104">
        <f t="shared" ref="R43:R60" si="19">Q43*Q43</f>
        <v>0</v>
      </c>
      <c r="S43" s="102"/>
      <c r="T43" s="103"/>
      <c r="U43" s="104">
        <f t="shared" ref="U43:U60" si="20">T43*T43</f>
        <v>0</v>
      </c>
      <c r="V43" s="9"/>
    </row>
    <row r="44" spans="1:22" ht="15.75">
      <c r="A44" s="77"/>
      <c r="B44" s="58"/>
      <c r="C44" s="59">
        <f t="shared" si="14"/>
        <v>0</v>
      </c>
      <c r="D44" s="77"/>
      <c r="E44" s="58"/>
      <c r="F44" s="59">
        <f t="shared" si="15"/>
        <v>0</v>
      </c>
      <c r="G44" s="77"/>
      <c r="H44" s="58"/>
      <c r="I44" s="59">
        <f t="shared" si="16"/>
        <v>0</v>
      </c>
      <c r="J44" s="77"/>
      <c r="K44" s="58"/>
      <c r="L44" s="59">
        <f t="shared" si="17"/>
        <v>0</v>
      </c>
      <c r="M44" s="77"/>
      <c r="N44" s="58"/>
      <c r="O44" s="59">
        <f t="shared" si="18"/>
        <v>0</v>
      </c>
      <c r="P44" s="77"/>
      <c r="Q44" s="58"/>
      <c r="R44" s="59">
        <f t="shared" si="19"/>
        <v>0</v>
      </c>
      <c r="S44" s="77"/>
      <c r="T44" s="58"/>
      <c r="U44" s="59">
        <f t="shared" si="20"/>
        <v>0</v>
      </c>
      <c r="V44" s="9"/>
    </row>
    <row r="45" spans="1:22" ht="15.75">
      <c r="A45" s="77"/>
      <c r="B45" s="58"/>
      <c r="C45" s="59">
        <f t="shared" si="14"/>
        <v>0</v>
      </c>
      <c r="D45" s="77"/>
      <c r="E45" s="58"/>
      <c r="F45" s="59">
        <f t="shared" si="15"/>
        <v>0</v>
      </c>
      <c r="G45" s="77"/>
      <c r="H45" s="58"/>
      <c r="I45" s="59">
        <f t="shared" si="16"/>
        <v>0</v>
      </c>
      <c r="J45" s="77"/>
      <c r="K45" s="58"/>
      <c r="L45" s="59">
        <f t="shared" si="17"/>
        <v>0</v>
      </c>
      <c r="M45" s="105"/>
      <c r="N45" s="90"/>
      <c r="O45" s="91">
        <f t="shared" si="18"/>
        <v>0</v>
      </c>
      <c r="P45" s="77"/>
      <c r="Q45" s="58"/>
      <c r="R45" s="59">
        <f t="shared" si="19"/>
        <v>0</v>
      </c>
      <c r="S45" s="77"/>
      <c r="T45" s="58"/>
      <c r="U45" s="59">
        <f t="shared" si="20"/>
        <v>0</v>
      </c>
      <c r="V45" s="9"/>
    </row>
    <row r="46" spans="1:22" ht="15.75">
      <c r="A46" s="77"/>
      <c r="B46" s="58"/>
      <c r="C46" s="59">
        <f t="shared" si="14"/>
        <v>0</v>
      </c>
      <c r="D46" s="77"/>
      <c r="E46" s="58"/>
      <c r="F46" s="59">
        <f t="shared" si="15"/>
        <v>0</v>
      </c>
      <c r="G46" s="77"/>
      <c r="H46" s="58"/>
      <c r="I46" s="59">
        <f t="shared" si="16"/>
        <v>0</v>
      </c>
      <c r="J46" s="77"/>
      <c r="K46" s="58"/>
      <c r="L46" s="59">
        <f t="shared" si="17"/>
        <v>0</v>
      </c>
      <c r="M46" s="77"/>
      <c r="N46" s="58"/>
      <c r="O46" s="59">
        <f t="shared" si="18"/>
        <v>0</v>
      </c>
      <c r="P46" s="77"/>
      <c r="Q46" s="58"/>
      <c r="R46" s="59">
        <f t="shared" si="19"/>
        <v>0</v>
      </c>
      <c r="S46" s="77"/>
      <c r="T46" s="58"/>
      <c r="U46" s="59">
        <f t="shared" si="20"/>
        <v>0</v>
      </c>
      <c r="V46" s="9"/>
    </row>
    <row r="47" spans="1:22" ht="15.75">
      <c r="A47" s="77"/>
      <c r="B47" s="58"/>
      <c r="C47" s="59">
        <f t="shared" si="14"/>
        <v>0</v>
      </c>
      <c r="D47" s="77"/>
      <c r="E47" s="58"/>
      <c r="F47" s="59">
        <f t="shared" si="15"/>
        <v>0</v>
      </c>
      <c r="G47" s="77"/>
      <c r="H47" s="58"/>
      <c r="I47" s="59">
        <f t="shared" si="16"/>
        <v>0</v>
      </c>
      <c r="J47" s="77"/>
      <c r="K47" s="58"/>
      <c r="L47" s="59">
        <f t="shared" si="17"/>
        <v>0</v>
      </c>
      <c r="M47" s="77"/>
      <c r="N47" s="58"/>
      <c r="O47" s="59">
        <f t="shared" si="18"/>
        <v>0</v>
      </c>
      <c r="P47" s="77"/>
      <c r="Q47" s="58"/>
      <c r="R47" s="59">
        <f t="shared" si="19"/>
        <v>0</v>
      </c>
      <c r="S47" s="77"/>
      <c r="T47" s="58"/>
      <c r="U47" s="59">
        <f t="shared" si="20"/>
        <v>0</v>
      </c>
      <c r="V47" s="9"/>
    </row>
    <row r="48" spans="1:22" ht="15.75">
      <c r="A48" s="77"/>
      <c r="B48" s="58"/>
      <c r="C48" s="59">
        <f t="shared" si="14"/>
        <v>0</v>
      </c>
      <c r="D48" s="77"/>
      <c r="E48" s="58"/>
      <c r="F48" s="59">
        <f t="shared" si="15"/>
        <v>0</v>
      </c>
      <c r="G48" s="77"/>
      <c r="H48" s="58"/>
      <c r="I48" s="59">
        <f t="shared" si="16"/>
        <v>0</v>
      </c>
      <c r="J48" s="77"/>
      <c r="K48" s="58"/>
      <c r="L48" s="59">
        <f t="shared" si="17"/>
        <v>0</v>
      </c>
      <c r="M48" s="77"/>
      <c r="N48" s="58"/>
      <c r="O48" s="59">
        <f t="shared" si="18"/>
        <v>0</v>
      </c>
      <c r="P48" s="77"/>
      <c r="Q48" s="58"/>
      <c r="R48" s="59">
        <f t="shared" si="19"/>
        <v>0</v>
      </c>
      <c r="S48" s="77"/>
      <c r="T48" s="58"/>
      <c r="U48" s="59">
        <f t="shared" si="20"/>
        <v>0</v>
      </c>
      <c r="V48" s="9"/>
    </row>
    <row r="49" spans="1:22" ht="15.75">
      <c r="A49" s="77"/>
      <c r="B49" s="58"/>
      <c r="C49" s="59">
        <f t="shared" si="14"/>
        <v>0</v>
      </c>
      <c r="D49" s="77"/>
      <c r="E49" s="58"/>
      <c r="F49" s="59">
        <f t="shared" si="15"/>
        <v>0</v>
      </c>
      <c r="G49" s="77"/>
      <c r="H49" s="58"/>
      <c r="I49" s="59">
        <f t="shared" si="16"/>
        <v>0</v>
      </c>
      <c r="J49" s="77"/>
      <c r="K49" s="58"/>
      <c r="L49" s="59">
        <f t="shared" si="17"/>
        <v>0</v>
      </c>
      <c r="M49" s="77"/>
      <c r="N49" s="58"/>
      <c r="O49" s="59">
        <f t="shared" si="18"/>
        <v>0</v>
      </c>
      <c r="P49" s="77"/>
      <c r="Q49" s="58"/>
      <c r="R49" s="59">
        <f t="shared" si="19"/>
        <v>0</v>
      </c>
      <c r="S49" s="77"/>
      <c r="T49" s="58"/>
      <c r="U49" s="59">
        <f t="shared" si="20"/>
        <v>0</v>
      </c>
      <c r="V49" s="9"/>
    </row>
    <row r="50" spans="1:22" ht="15.75">
      <c r="A50" s="106"/>
      <c r="B50" s="58"/>
      <c r="C50" s="59">
        <f t="shared" si="14"/>
        <v>0</v>
      </c>
      <c r="D50" s="77"/>
      <c r="E50" s="58"/>
      <c r="F50" s="59">
        <f t="shared" si="15"/>
        <v>0</v>
      </c>
      <c r="G50" s="77"/>
      <c r="H50" s="58"/>
      <c r="I50" s="59">
        <f t="shared" si="16"/>
        <v>0</v>
      </c>
      <c r="J50" s="77"/>
      <c r="K50" s="58"/>
      <c r="L50" s="59">
        <f t="shared" si="17"/>
        <v>0</v>
      </c>
      <c r="M50" s="77"/>
      <c r="N50" s="58"/>
      <c r="O50" s="59">
        <f t="shared" si="18"/>
        <v>0</v>
      </c>
      <c r="P50" s="77"/>
      <c r="Q50" s="58"/>
      <c r="R50" s="59">
        <f t="shared" si="19"/>
        <v>0</v>
      </c>
      <c r="S50" s="77"/>
      <c r="T50" s="58"/>
      <c r="U50" s="59">
        <f t="shared" si="20"/>
        <v>0</v>
      </c>
      <c r="V50" s="9"/>
    </row>
    <row r="51" spans="1:22" ht="15.75">
      <c r="A51" s="77"/>
      <c r="B51" s="58"/>
      <c r="C51" s="59">
        <f t="shared" si="14"/>
        <v>0</v>
      </c>
      <c r="D51" s="77"/>
      <c r="E51" s="58"/>
      <c r="F51" s="59">
        <f t="shared" si="15"/>
        <v>0</v>
      </c>
      <c r="G51" s="77"/>
      <c r="H51" s="58"/>
      <c r="I51" s="59">
        <f t="shared" si="16"/>
        <v>0</v>
      </c>
      <c r="J51" s="77"/>
      <c r="K51" s="58"/>
      <c r="L51" s="59">
        <f t="shared" si="17"/>
        <v>0</v>
      </c>
      <c r="M51" s="77"/>
      <c r="N51" s="58"/>
      <c r="O51" s="59">
        <f t="shared" si="18"/>
        <v>0</v>
      </c>
      <c r="P51" s="77"/>
      <c r="Q51" s="58"/>
      <c r="R51" s="59">
        <f t="shared" si="19"/>
        <v>0</v>
      </c>
      <c r="S51" s="77"/>
      <c r="T51" s="58"/>
      <c r="U51" s="59">
        <f t="shared" si="20"/>
        <v>0</v>
      </c>
      <c r="V51" s="9"/>
    </row>
    <row r="52" spans="1:22" ht="15.75">
      <c r="A52" s="77"/>
      <c r="B52" s="58"/>
      <c r="C52" s="59">
        <f t="shared" si="14"/>
        <v>0</v>
      </c>
      <c r="D52" s="77"/>
      <c r="E52" s="58"/>
      <c r="F52" s="59">
        <f t="shared" si="15"/>
        <v>0</v>
      </c>
      <c r="G52" s="77"/>
      <c r="H52" s="58"/>
      <c r="I52" s="59">
        <f t="shared" si="16"/>
        <v>0</v>
      </c>
      <c r="J52" s="77"/>
      <c r="K52" s="58"/>
      <c r="L52" s="59">
        <f t="shared" si="17"/>
        <v>0</v>
      </c>
      <c r="M52" s="77"/>
      <c r="N52" s="58"/>
      <c r="O52" s="59">
        <f t="shared" si="18"/>
        <v>0</v>
      </c>
      <c r="P52" s="77"/>
      <c r="Q52" s="58"/>
      <c r="R52" s="59">
        <f t="shared" si="19"/>
        <v>0</v>
      </c>
      <c r="S52" s="77"/>
      <c r="T52" s="58"/>
      <c r="U52" s="59">
        <f t="shared" si="20"/>
        <v>0</v>
      </c>
      <c r="V52" s="9"/>
    </row>
    <row r="53" spans="1:22" ht="15.75">
      <c r="A53" s="77"/>
      <c r="B53" s="58"/>
      <c r="C53" s="59">
        <f t="shared" si="14"/>
        <v>0</v>
      </c>
      <c r="D53" s="77"/>
      <c r="E53" s="58"/>
      <c r="F53" s="59">
        <f t="shared" si="15"/>
        <v>0</v>
      </c>
      <c r="G53" s="77"/>
      <c r="H53" s="58"/>
      <c r="I53" s="59">
        <f t="shared" si="16"/>
        <v>0</v>
      </c>
      <c r="J53" s="77"/>
      <c r="K53" s="58"/>
      <c r="L53" s="59">
        <f t="shared" si="17"/>
        <v>0</v>
      </c>
      <c r="M53" s="77"/>
      <c r="N53" s="58"/>
      <c r="O53" s="59">
        <f t="shared" si="18"/>
        <v>0</v>
      </c>
      <c r="P53" s="77"/>
      <c r="Q53" s="58"/>
      <c r="R53" s="59">
        <f t="shared" si="19"/>
        <v>0</v>
      </c>
      <c r="S53" s="77"/>
      <c r="T53" s="58"/>
      <c r="U53" s="59">
        <f t="shared" si="20"/>
        <v>0</v>
      </c>
      <c r="V53" s="9"/>
    </row>
    <row r="54" spans="1:22" ht="15.75">
      <c r="A54" s="77"/>
      <c r="B54" s="58"/>
      <c r="C54" s="59">
        <f t="shared" si="14"/>
        <v>0</v>
      </c>
      <c r="D54" s="77"/>
      <c r="E54" s="58"/>
      <c r="F54" s="59">
        <f t="shared" si="15"/>
        <v>0</v>
      </c>
      <c r="G54" s="77"/>
      <c r="H54" s="58"/>
      <c r="I54" s="59">
        <f t="shared" si="16"/>
        <v>0</v>
      </c>
      <c r="J54" s="77"/>
      <c r="K54" s="58"/>
      <c r="L54" s="59">
        <f t="shared" si="17"/>
        <v>0</v>
      </c>
      <c r="M54" s="77"/>
      <c r="N54" s="58"/>
      <c r="O54" s="59">
        <f t="shared" si="18"/>
        <v>0</v>
      </c>
      <c r="P54" s="77"/>
      <c r="Q54" s="58"/>
      <c r="R54" s="59">
        <f t="shared" si="19"/>
        <v>0</v>
      </c>
      <c r="S54" s="77"/>
      <c r="T54" s="58"/>
      <c r="U54" s="59">
        <f t="shared" si="20"/>
        <v>0</v>
      </c>
      <c r="V54" s="9"/>
    </row>
    <row r="55" spans="1:22" ht="15.75">
      <c r="A55" s="77"/>
      <c r="B55" s="58"/>
      <c r="C55" s="59">
        <f t="shared" si="14"/>
        <v>0</v>
      </c>
      <c r="D55" s="77"/>
      <c r="E55" s="58"/>
      <c r="F55" s="59">
        <f t="shared" si="15"/>
        <v>0</v>
      </c>
      <c r="G55" s="77"/>
      <c r="H55" s="58"/>
      <c r="I55" s="59">
        <f t="shared" si="16"/>
        <v>0</v>
      </c>
      <c r="J55" s="77"/>
      <c r="K55" s="58"/>
      <c r="L55" s="59">
        <f t="shared" si="17"/>
        <v>0</v>
      </c>
      <c r="M55" s="77"/>
      <c r="N55" s="58"/>
      <c r="O55" s="59">
        <f t="shared" si="18"/>
        <v>0</v>
      </c>
      <c r="P55" s="77"/>
      <c r="Q55" s="58"/>
      <c r="R55" s="59">
        <f t="shared" si="19"/>
        <v>0</v>
      </c>
      <c r="S55" s="77"/>
      <c r="T55" s="58"/>
      <c r="U55" s="59">
        <f t="shared" si="20"/>
        <v>0</v>
      </c>
      <c r="V55" s="9"/>
    </row>
    <row r="56" spans="1:22" ht="15.75">
      <c r="A56" s="77"/>
      <c r="B56" s="58"/>
      <c r="C56" s="59">
        <f t="shared" si="14"/>
        <v>0</v>
      </c>
      <c r="D56" s="77"/>
      <c r="E56" s="58"/>
      <c r="F56" s="59">
        <f t="shared" si="15"/>
        <v>0</v>
      </c>
      <c r="G56" s="77"/>
      <c r="H56" s="58"/>
      <c r="I56" s="59">
        <f t="shared" si="16"/>
        <v>0</v>
      </c>
      <c r="J56" s="77"/>
      <c r="K56" s="58"/>
      <c r="L56" s="59">
        <f t="shared" si="17"/>
        <v>0</v>
      </c>
      <c r="M56" s="77"/>
      <c r="N56" s="58"/>
      <c r="O56" s="59">
        <f t="shared" si="18"/>
        <v>0</v>
      </c>
      <c r="P56" s="77"/>
      <c r="Q56" s="58"/>
      <c r="R56" s="59">
        <f t="shared" si="19"/>
        <v>0</v>
      </c>
      <c r="S56" s="77"/>
      <c r="T56" s="58"/>
      <c r="U56" s="59">
        <f t="shared" si="20"/>
        <v>0</v>
      </c>
      <c r="V56" s="9"/>
    </row>
    <row r="57" spans="1:22" ht="15.75">
      <c r="A57" s="77"/>
      <c r="B57" s="58"/>
      <c r="C57" s="59">
        <f t="shared" si="14"/>
        <v>0</v>
      </c>
      <c r="D57" s="77"/>
      <c r="E57" s="58"/>
      <c r="F57" s="59">
        <f t="shared" si="15"/>
        <v>0</v>
      </c>
      <c r="G57" s="77"/>
      <c r="H57" s="58"/>
      <c r="I57" s="59">
        <f t="shared" si="16"/>
        <v>0</v>
      </c>
      <c r="J57" s="77"/>
      <c r="K57" s="58"/>
      <c r="L57" s="59">
        <f t="shared" si="17"/>
        <v>0</v>
      </c>
      <c r="M57" s="77"/>
      <c r="N57" s="58"/>
      <c r="O57" s="59">
        <f t="shared" si="18"/>
        <v>0</v>
      </c>
      <c r="P57" s="77"/>
      <c r="Q57" s="58"/>
      <c r="R57" s="59">
        <f t="shared" si="19"/>
        <v>0</v>
      </c>
      <c r="S57" s="77"/>
      <c r="T57" s="58"/>
      <c r="U57" s="59">
        <f t="shared" si="20"/>
        <v>0</v>
      </c>
      <c r="V57" s="9"/>
    </row>
    <row r="58" spans="1:22" ht="15.75">
      <c r="A58" s="77"/>
      <c r="B58" s="58"/>
      <c r="C58" s="59">
        <f t="shared" si="14"/>
        <v>0</v>
      </c>
      <c r="D58" s="78"/>
      <c r="E58" s="61"/>
      <c r="F58" s="62">
        <f t="shared" si="15"/>
        <v>0</v>
      </c>
      <c r="G58" s="77"/>
      <c r="H58" s="58"/>
      <c r="I58" s="59">
        <f t="shared" si="16"/>
        <v>0</v>
      </c>
      <c r="J58" s="78"/>
      <c r="K58" s="61"/>
      <c r="L58" s="59">
        <f t="shared" si="17"/>
        <v>0</v>
      </c>
      <c r="M58" s="77"/>
      <c r="N58" s="58"/>
      <c r="O58" s="59">
        <f t="shared" si="18"/>
        <v>0</v>
      </c>
      <c r="P58" s="77"/>
      <c r="Q58" s="58"/>
      <c r="R58" s="59">
        <f t="shared" si="19"/>
        <v>0</v>
      </c>
      <c r="S58" s="77"/>
      <c r="T58" s="58"/>
      <c r="U58" s="59">
        <f t="shared" si="20"/>
        <v>0</v>
      </c>
      <c r="V58" s="9"/>
    </row>
    <row r="59" spans="1:22" ht="15.75">
      <c r="A59" s="77"/>
      <c r="B59" s="58"/>
      <c r="C59" s="59">
        <f t="shared" si="14"/>
        <v>0</v>
      </c>
      <c r="D59" s="78"/>
      <c r="E59" s="61"/>
      <c r="F59" s="62">
        <f t="shared" si="15"/>
        <v>0</v>
      </c>
      <c r="G59" s="77"/>
      <c r="H59" s="58"/>
      <c r="I59" s="59">
        <f t="shared" si="16"/>
        <v>0</v>
      </c>
      <c r="J59" s="78"/>
      <c r="K59" s="61"/>
      <c r="L59" s="59">
        <f t="shared" si="17"/>
        <v>0</v>
      </c>
      <c r="M59" s="77"/>
      <c r="N59" s="58"/>
      <c r="O59" s="59">
        <f t="shared" si="18"/>
        <v>0</v>
      </c>
      <c r="P59" s="77"/>
      <c r="Q59" s="58"/>
      <c r="R59" s="59">
        <f t="shared" si="19"/>
        <v>0</v>
      </c>
      <c r="S59" s="77"/>
      <c r="T59" s="58"/>
      <c r="U59" s="59">
        <f t="shared" si="20"/>
        <v>0</v>
      </c>
      <c r="V59" s="9"/>
    </row>
    <row r="60" spans="1:22" ht="15.75">
      <c r="A60" s="77"/>
      <c r="B60" s="58"/>
      <c r="C60" s="59">
        <f t="shared" si="14"/>
        <v>0</v>
      </c>
      <c r="D60" s="78"/>
      <c r="E60" s="61"/>
      <c r="F60" s="62">
        <f t="shared" si="15"/>
        <v>0</v>
      </c>
      <c r="G60" s="77"/>
      <c r="H60" s="58"/>
      <c r="I60" s="59">
        <f t="shared" si="16"/>
        <v>0</v>
      </c>
      <c r="J60" s="78"/>
      <c r="K60" s="61"/>
      <c r="L60" s="59">
        <f t="shared" si="17"/>
        <v>0</v>
      </c>
      <c r="M60" s="77"/>
      <c r="N60" s="58"/>
      <c r="O60" s="59">
        <f t="shared" si="18"/>
        <v>0</v>
      </c>
      <c r="P60" s="77"/>
      <c r="Q60" s="58"/>
      <c r="R60" s="59">
        <f t="shared" si="19"/>
        <v>0</v>
      </c>
      <c r="S60" s="77"/>
      <c r="T60" s="58"/>
      <c r="U60" s="59">
        <f t="shared" si="20"/>
        <v>0</v>
      </c>
      <c r="V60" s="9"/>
    </row>
    <row r="61" spans="1:22" ht="16.5" thickBot="1">
      <c r="A61" s="107"/>
      <c r="B61" s="108"/>
      <c r="C61" s="109">
        <f>SUM(C43:C60)</f>
        <v>0</v>
      </c>
      <c r="D61" s="110"/>
      <c r="E61" s="111"/>
      <c r="F61" s="109">
        <f>SUM(F43:F60)</f>
        <v>0</v>
      </c>
      <c r="G61" s="107"/>
      <c r="H61" s="108"/>
      <c r="I61" s="109">
        <f>SUM(I43:I57)</f>
        <v>0</v>
      </c>
      <c r="J61" s="110"/>
      <c r="K61" s="111"/>
      <c r="L61" s="109">
        <f>SUM(L43:L60)</f>
        <v>0</v>
      </c>
      <c r="M61" s="107"/>
      <c r="N61" s="108"/>
      <c r="O61" s="109">
        <f>SUM(O43:O60)</f>
        <v>0</v>
      </c>
      <c r="P61" s="107"/>
      <c r="Q61" s="108"/>
      <c r="R61" s="112">
        <f>SUM(R43:R60)</f>
        <v>0</v>
      </c>
      <c r="S61" s="107"/>
      <c r="T61" s="108"/>
      <c r="U61" s="109">
        <f>SUM(U43:U60)</f>
        <v>0</v>
      </c>
      <c r="V61" s="9"/>
    </row>
    <row r="62" spans="1:22" ht="15.75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84"/>
      <c r="N62" s="84"/>
      <c r="O62" s="84"/>
      <c r="P62" s="84"/>
      <c r="Q62" s="84"/>
      <c r="R62" s="84"/>
      <c r="S62" s="84"/>
      <c r="T62" s="84"/>
      <c r="U62" s="84"/>
      <c r="V62" s="9"/>
    </row>
    <row r="63" spans="1:22" ht="16.5" thickBo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84"/>
      <c r="N63" s="84"/>
      <c r="O63" s="84"/>
      <c r="P63" s="84"/>
      <c r="Q63" s="84"/>
      <c r="R63" s="84"/>
      <c r="S63" s="84"/>
      <c r="T63" s="84"/>
      <c r="U63" s="84"/>
      <c r="V63" s="9"/>
    </row>
    <row r="64" spans="1:22" ht="15.75">
      <c r="A64" s="243" t="s">
        <v>65</v>
      </c>
      <c r="B64" s="244"/>
      <c r="C64" s="244"/>
      <c r="D64" s="243" t="s">
        <v>29</v>
      </c>
      <c r="E64" s="244"/>
      <c r="F64" s="244"/>
      <c r="G64" s="243" t="s">
        <v>80</v>
      </c>
      <c r="H64" s="244"/>
      <c r="I64" s="244"/>
      <c r="J64" s="243" t="s">
        <v>84</v>
      </c>
      <c r="K64" s="244"/>
      <c r="L64" s="244"/>
      <c r="M64" s="240" t="s">
        <v>86</v>
      </c>
      <c r="N64" s="241"/>
      <c r="O64" s="241"/>
      <c r="P64" s="247" t="s">
        <v>90</v>
      </c>
      <c r="Q64" s="248"/>
      <c r="R64" s="248"/>
      <c r="S64" s="240" t="s">
        <v>92</v>
      </c>
      <c r="T64" s="241"/>
      <c r="U64" s="241"/>
      <c r="V64" s="9"/>
    </row>
    <row r="65" spans="1:22" ht="16.5" thickBot="1">
      <c r="A65" s="99" t="s">
        <v>6</v>
      </c>
      <c r="B65" s="100" t="s">
        <v>7</v>
      </c>
      <c r="C65" s="101" t="s">
        <v>3</v>
      </c>
      <c r="D65" s="99" t="s">
        <v>6</v>
      </c>
      <c r="E65" s="100" t="s">
        <v>7</v>
      </c>
      <c r="F65" s="101" t="s">
        <v>3</v>
      </c>
      <c r="G65" s="99" t="s">
        <v>6</v>
      </c>
      <c r="H65" s="100" t="s">
        <v>7</v>
      </c>
      <c r="I65" s="101" t="s">
        <v>3</v>
      </c>
      <c r="J65" s="99" t="s">
        <v>6</v>
      </c>
      <c r="K65" s="100" t="s">
        <v>7</v>
      </c>
      <c r="L65" s="101" t="s">
        <v>3</v>
      </c>
      <c r="M65" s="99" t="s">
        <v>6</v>
      </c>
      <c r="N65" s="100" t="s">
        <v>7</v>
      </c>
      <c r="O65" s="101" t="s">
        <v>3</v>
      </c>
      <c r="P65" s="113" t="s">
        <v>6</v>
      </c>
      <c r="Q65" s="114" t="s">
        <v>7</v>
      </c>
      <c r="R65" s="115" t="s">
        <v>3</v>
      </c>
      <c r="S65" s="99" t="s">
        <v>6</v>
      </c>
      <c r="T65" s="100" t="s">
        <v>7</v>
      </c>
      <c r="U65" s="101" t="s">
        <v>3</v>
      </c>
      <c r="V65" s="9"/>
    </row>
    <row r="66" spans="1:22" ht="15.75">
      <c r="A66" s="102"/>
      <c r="B66" s="103"/>
      <c r="C66" s="104">
        <f t="shared" ref="C66:C83" si="21">B66*B66</f>
        <v>0</v>
      </c>
      <c r="D66" s="102"/>
      <c r="E66" s="103"/>
      <c r="F66" s="104">
        <f t="shared" ref="F66:F83" si="22">E66*E66</f>
        <v>0</v>
      </c>
      <c r="G66" s="102"/>
      <c r="H66" s="103"/>
      <c r="I66" s="104">
        <f t="shared" ref="I66:I83" si="23">H66*H66</f>
        <v>0</v>
      </c>
      <c r="J66" s="102"/>
      <c r="K66" s="103"/>
      <c r="L66" s="104">
        <f t="shared" ref="L66:L83" si="24">K66*K66</f>
        <v>0</v>
      </c>
      <c r="M66" s="102"/>
      <c r="N66" s="103"/>
      <c r="O66" s="104">
        <f t="shared" ref="O66:O83" si="25">N66*N66</f>
        <v>0</v>
      </c>
      <c r="P66" s="102"/>
      <c r="Q66" s="103"/>
      <c r="R66" s="104">
        <f t="shared" ref="R66:R83" si="26">Q66*Q66</f>
        <v>0</v>
      </c>
      <c r="S66" s="102"/>
      <c r="T66" s="103"/>
      <c r="U66" s="104">
        <f t="shared" ref="U66:U83" si="27">T66*T66</f>
        <v>0</v>
      </c>
      <c r="V66" s="9"/>
    </row>
    <row r="67" spans="1:22" ht="15.75">
      <c r="A67" s="77"/>
      <c r="B67" s="58"/>
      <c r="C67" s="59">
        <f t="shared" si="21"/>
        <v>0</v>
      </c>
      <c r="D67" s="77"/>
      <c r="E67" s="58"/>
      <c r="F67" s="59">
        <f t="shared" si="22"/>
        <v>0</v>
      </c>
      <c r="G67" s="77"/>
      <c r="H67" s="58"/>
      <c r="I67" s="59">
        <f t="shared" si="23"/>
        <v>0</v>
      </c>
      <c r="J67" s="77"/>
      <c r="K67" s="58"/>
      <c r="L67" s="59">
        <f t="shared" si="24"/>
        <v>0</v>
      </c>
      <c r="M67" s="77"/>
      <c r="N67" s="58"/>
      <c r="O67" s="59">
        <f t="shared" si="25"/>
        <v>0</v>
      </c>
      <c r="P67" s="77"/>
      <c r="Q67" s="58"/>
      <c r="R67" s="59">
        <f t="shared" si="26"/>
        <v>0</v>
      </c>
      <c r="S67" s="77"/>
      <c r="T67" s="58"/>
      <c r="U67" s="59">
        <f t="shared" si="27"/>
        <v>0</v>
      </c>
      <c r="V67" s="9"/>
    </row>
    <row r="68" spans="1:22" ht="15.75">
      <c r="A68" s="77"/>
      <c r="B68" s="58"/>
      <c r="C68" s="59">
        <f t="shared" si="21"/>
        <v>0</v>
      </c>
      <c r="D68" s="77"/>
      <c r="E68" s="58"/>
      <c r="F68" s="59">
        <f t="shared" si="22"/>
        <v>0</v>
      </c>
      <c r="G68" s="77"/>
      <c r="H68" s="58"/>
      <c r="I68" s="59">
        <f t="shared" si="23"/>
        <v>0</v>
      </c>
      <c r="J68" s="77"/>
      <c r="K68" s="58"/>
      <c r="L68" s="59">
        <f t="shared" si="24"/>
        <v>0</v>
      </c>
      <c r="M68" s="106"/>
      <c r="N68" s="116"/>
      <c r="O68" s="91">
        <f t="shared" si="25"/>
        <v>0</v>
      </c>
      <c r="P68" s="77"/>
      <c r="Q68" s="58"/>
      <c r="R68" s="59">
        <f t="shared" si="26"/>
        <v>0</v>
      </c>
      <c r="S68" s="77"/>
      <c r="T68" s="58"/>
      <c r="U68" s="59">
        <f t="shared" si="27"/>
        <v>0</v>
      </c>
      <c r="V68" s="9"/>
    </row>
    <row r="69" spans="1:22" ht="15.75">
      <c r="A69" s="77"/>
      <c r="B69" s="58"/>
      <c r="C69" s="59">
        <f t="shared" si="21"/>
        <v>0</v>
      </c>
      <c r="D69" s="77"/>
      <c r="E69" s="58"/>
      <c r="F69" s="59">
        <f t="shared" si="22"/>
        <v>0</v>
      </c>
      <c r="G69" s="77"/>
      <c r="H69" s="58"/>
      <c r="I69" s="59">
        <f t="shared" si="23"/>
        <v>0</v>
      </c>
      <c r="J69" s="77"/>
      <c r="K69" s="58"/>
      <c r="L69" s="59">
        <f t="shared" si="24"/>
        <v>0</v>
      </c>
      <c r="M69" s="77"/>
      <c r="N69" s="58"/>
      <c r="O69" s="59">
        <f t="shared" si="25"/>
        <v>0</v>
      </c>
      <c r="P69" s="77"/>
      <c r="Q69" s="58"/>
      <c r="R69" s="59">
        <f t="shared" si="26"/>
        <v>0</v>
      </c>
      <c r="S69" s="77"/>
      <c r="T69" s="58"/>
      <c r="U69" s="59">
        <f t="shared" si="27"/>
        <v>0</v>
      </c>
      <c r="V69" s="9"/>
    </row>
    <row r="70" spans="1:22" ht="15.75">
      <c r="A70" s="77"/>
      <c r="B70" s="58"/>
      <c r="C70" s="59">
        <f t="shared" si="21"/>
        <v>0</v>
      </c>
      <c r="D70" s="77"/>
      <c r="E70" s="58"/>
      <c r="F70" s="59">
        <f t="shared" si="22"/>
        <v>0</v>
      </c>
      <c r="G70" s="77"/>
      <c r="H70" s="58"/>
      <c r="I70" s="59">
        <f t="shared" si="23"/>
        <v>0</v>
      </c>
      <c r="J70" s="77"/>
      <c r="K70" s="58"/>
      <c r="L70" s="59">
        <f t="shared" si="24"/>
        <v>0</v>
      </c>
      <c r="M70" s="77"/>
      <c r="N70" s="58"/>
      <c r="O70" s="59">
        <f t="shared" si="25"/>
        <v>0</v>
      </c>
      <c r="P70" s="77"/>
      <c r="Q70" s="58"/>
      <c r="R70" s="59">
        <f t="shared" si="26"/>
        <v>0</v>
      </c>
      <c r="S70" s="77"/>
      <c r="T70" s="58"/>
      <c r="U70" s="59">
        <f t="shared" si="27"/>
        <v>0</v>
      </c>
      <c r="V70" s="9"/>
    </row>
    <row r="71" spans="1:22" ht="15.75">
      <c r="A71" s="77"/>
      <c r="B71" s="58"/>
      <c r="C71" s="59">
        <f t="shared" si="21"/>
        <v>0</v>
      </c>
      <c r="D71" s="77"/>
      <c r="E71" s="58"/>
      <c r="F71" s="59">
        <f t="shared" si="22"/>
        <v>0</v>
      </c>
      <c r="G71" s="77"/>
      <c r="H71" s="58"/>
      <c r="I71" s="59">
        <f t="shared" si="23"/>
        <v>0</v>
      </c>
      <c r="J71" s="77"/>
      <c r="K71" s="58"/>
      <c r="L71" s="59">
        <f t="shared" si="24"/>
        <v>0</v>
      </c>
      <c r="M71" s="77"/>
      <c r="N71" s="58"/>
      <c r="O71" s="59">
        <f t="shared" si="25"/>
        <v>0</v>
      </c>
      <c r="P71" s="77"/>
      <c r="Q71" s="58"/>
      <c r="R71" s="59">
        <f t="shared" si="26"/>
        <v>0</v>
      </c>
      <c r="S71" s="77"/>
      <c r="T71" s="58"/>
      <c r="U71" s="59">
        <f t="shared" si="27"/>
        <v>0</v>
      </c>
      <c r="V71" s="9"/>
    </row>
    <row r="72" spans="1:22" ht="15.75">
      <c r="A72" s="77"/>
      <c r="B72" s="58"/>
      <c r="C72" s="59">
        <f t="shared" si="21"/>
        <v>0</v>
      </c>
      <c r="D72" s="77"/>
      <c r="E72" s="58"/>
      <c r="F72" s="59">
        <f t="shared" si="22"/>
        <v>0</v>
      </c>
      <c r="G72" s="77"/>
      <c r="H72" s="58"/>
      <c r="I72" s="59">
        <f t="shared" si="23"/>
        <v>0</v>
      </c>
      <c r="J72" s="77"/>
      <c r="K72" s="58"/>
      <c r="L72" s="59">
        <f t="shared" si="24"/>
        <v>0</v>
      </c>
      <c r="M72" s="77"/>
      <c r="N72" s="58"/>
      <c r="O72" s="59">
        <f t="shared" si="25"/>
        <v>0</v>
      </c>
      <c r="P72" s="77"/>
      <c r="Q72" s="58"/>
      <c r="R72" s="59">
        <f t="shared" si="26"/>
        <v>0</v>
      </c>
      <c r="S72" s="77"/>
      <c r="T72" s="58"/>
      <c r="U72" s="59">
        <f t="shared" si="27"/>
        <v>0</v>
      </c>
      <c r="V72" s="9"/>
    </row>
    <row r="73" spans="1:22" ht="15.75">
      <c r="A73" s="106"/>
      <c r="B73" s="58"/>
      <c r="C73" s="59">
        <f t="shared" si="21"/>
        <v>0</v>
      </c>
      <c r="D73" s="77"/>
      <c r="E73" s="58"/>
      <c r="F73" s="59">
        <f t="shared" si="22"/>
        <v>0</v>
      </c>
      <c r="G73" s="77"/>
      <c r="H73" s="58"/>
      <c r="I73" s="59">
        <f t="shared" si="23"/>
        <v>0</v>
      </c>
      <c r="J73" s="77"/>
      <c r="K73" s="58"/>
      <c r="L73" s="59">
        <f t="shared" si="24"/>
        <v>0</v>
      </c>
      <c r="M73" s="77"/>
      <c r="N73" s="58"/>
      <c r="O73" s="59">
        <f t="shared" si="25"/>
        <v>0</v>
      </c>
      <c r="P73" s="77"/>
      <c r="Q73" s="58"/>
      <c r="R73" s="59">
        <f t="shared" si="26"/>
        <v>0</v>
      </c>
      <c r="S73" s="77"/>
      <c r="T73" s="58"/>
      <c r="U73" s="59">
        <f t="shared" si="27"/>
        <v>0</v>
      </c>
      <c r="V73" s="9"/>
    </row>
    <row r="74" spans="1:22" ht="15.75">
      <c r="A74" s="77"/>
      <c r="B74" s="58"/>
      <c r="C74" s="59">
        <f t="shared" si="21"/>
        <v>0</v>
      </c>
      <c r="D74" s="77"/>
      <c r="E74" s="58"/>
      <c r="F74" s="59">
        <f t="shared" si="22"/>
        <v>0</v>
      </c>
      <c r="G74" s="77"/>
      <c r="H74" s="58"/>
      <c r="I74" s="59">
        <f t="shared" si="23"/>
        <v>0</v>
      </c>
      <c r="J74" s="77"/>
      <c r="K74" s="58"/>
      <c r="L74" s="59">
        <f t="shared" si="24"/>
        <v>0</v>
      </c>
      <c r="M74" s="77"/>
      <c r="N74" s="58"/>
      <c r="O74" s="59">
        <f t="shared" si="25"/>
        <v>0</v>
      </c>
      <c r="P74" s="77"/>
      <c r="Q74" s="58"/>
      <c r="R74" s="59">
        <f t="shared" si="26"/>
        <v>0</v>
      </c>
      <c r="S74" s="77"/>
      <c r="T74" s="58"/>
      <c r="U74" s="59">
        <f t="shared" si="27"/>
        <v>0</v>
      </c>
      <c r="V74" s="9"/>
    </row>
    <row r="75" spans="1:22" ht="15.75">
      <c r="A75" s="77"/>
      <c r="B75" s="58"/>
      <c r="C75" s="59">
        <f t="shared" si="21"/>
        <v>0</v>
      </c>
      <c r="D75" s="77"/>
      <c r="E75" s="58"/>
      <c r="F75" s="59">
        <f t="shared" si="22"/>
        <v>0</v>
      </c>
      <c r="G75" s="77"/>
      <c r="H75" s="58"/>
      <c r="I75" s="59">
        <f t="shared" si="23"/>
        <v>0</v>
      </c>
      <c r="J75" s="77"/>
      <c r="K75" s="58"/>
      <c r="L75" s="59">
        <f t="shared" si="24"/>
        <v>0</v>
      </c>
      <c r="M75" s="77"/>
      <c r="N75" s="58"/>
      <c r="O75" s="59">
        <f t="shared" si="25"/>
        <v>0</v>
      </c>
      <c r="P75" s="77"/>
      <c r="Q75" s="58"/>
      <c r="R75" s="59">
        <f t="shared" si="26"/>
        <v>0</v>
      </c>
      <c r="S75" s="77"/>
      <c r="T75" s="58"/>
      <c r="U75" s="59">
        <f t="shared" si="27"/>
        <v>0</v>
      </c>
      <c r="V75" s="9"/>
    </row>
    <row r="76" spans="1:22" ht="15.75">
      <c r="A76" s="77"/>
      <c r="B76" s="58"/>
      <c r="C76" s="59">
        <f t="shared" si="21"/>
        <v>0</v>
      </c>
      <c r="D76" s="77"/>
      <c r="E76" s="58"/>
      <c r="F76" s="59">
        <f t="shared" si="22"/>
        <v>0</v>
      </c>
      <c r="G76" s="77"/>
      <c r="H76" s="58"/>
      <c r="I76" s="59">
        <f t="shared" si="23"/>
        <v>0</v>
      </c>
      <c r="J76" s="77"/>
      <c r="K76" s="58"/>
      <c r="L76" s="59">
        <f t="shared" si="24"/>
        <v>0</v>
      </c>
      <c r="M76" s="77"/>
      <c r="N76" s="58"/>
      <c r="O76" s="59">
        <f t="shared" si="25"/>
        <v>0</v>
      </c>
      <c r="P76" s="77"/>
      <c r="Q76" s="58"/>
      <c r="R76" s="59">
        <f t="shared" si="26"/>
        <v>0</v>
      </c>
      <c r="S76" s="77"/>
      <c r="T76" s="58"/>
      <c r="U76" s="59">
        <f t="shared" si="27"/>
        <v>0</v>
      </c>
      <c r="V76" s="9"/>
    </row>
    <row r="77" spans="1:22" ht="15.75">
      <c r="A77" s="77"/>
      <c r="B77" s="58"/>
      <c r="C77" s="59">
        <f t="shared" si="21"/>
        <v>0</v>
      </c>
      <c r="D77" s="77"/>
      <c r="E77" s="58"/>
      <c r="F77" s="59">
        <f t="shared" si="22"/>
        <v>0</v>
      </c>
      <c r="G77" s="77"/>
      <c r="H77" s="58"/>
      <c r="I77" s="59">
        <f t="shared" si="23"/>
        <v>0</v>
      </c>
      <c r="J77" s="77"/>
      <c r="K77" s="58"/>
      <c r="L77" s="59">
        <f t="shared" si="24"/>
        <v>0</v>
      </c>
      <c r="M77" s="77"/>
      <c r="N77" s="58"/>
      <c r="O77" s="59">
        <f t="shared" si="25"/>
        <v>0</v>
      </c>
      <c r="P77" s="77"/>
      <c r="Q77" s="58"/>
      <c r="R77" s="59">
        <f t="shared" si="26"/>
        <v>0</v>
      </c>
      <c r="S77" s="77"/>
      <c r="T77" s="58"/>
      <c r="U77" s="59">
        <f t="shared" si="27"/>
        <v>0</v>
      </c>
      <c r="V77" s="9"/>
    </row>
    <row r="78" spans="1:22" ht="15.75">
      <c r="A78" s="77"/>
      <c r="B78" s="58"/>
      <c r="C78" s="59">
        <f t="shared" si="21"/>
        <v>0</v>
      </c>
      <c r="D78" s="77"/>
      <c r="E78" s="58"/>
      <c r="F78" s="59">
        <f t="shared" si="22"/>
        <v>0</v>
      </c>
      <c r="G78" s="77"/>
      <c r="H78" s="58"/>
      <c r="I78" s="59">
        <f t="shared" si="23"/>
        <v>0</v>
      </c>
      <c r="J78" s="77"/>
      <c r="K78" s="58"/>
      <c r="L78" s="59">
        <f t="shared" si="24"/>
        <v>0</v>
      </c>
      <c r="M78" s="77"/>
      <c r="N78" s="58"/>
      <c r="O78" s="59">
        <f t="shared" si="25"/>
        <v>0</v>
      </c>
      <c r="P78" s="77"/>
      <c r="Q78" s="58"/>
      <c r="R78" s="59">
        <f t="shared" si="26"/>
        <v>0</v>
      </c>
      <c r="S78" s="77"/>
      <c r="T78" s="58"/>
      <c r="U78" s="59">
        <f t="shared" si="27"/>
        <v>0</v>
      </c>
      <c r="V78" s="9"/>
    </row>
    <row r="79" spans="1:22" ht="15.75">
      <c r="A79" s="77"/>
      <c r="B79" s="58"/>
      <c r="C79" s="59">
        <f t="shared" si="21"/>
        <v>0</v>
      </c>
      <c r="D79" s="77"/>
      <c r="E79" s="58"/>
      <c r="F79" s="59">
        <f t="shared" si="22"/>
        <v>0</v>
      </c>
      <c r="G79" s="77"/>
      <c r="H79" s="58"/>
      <c r="I79" s="59">
        <f t="shared" si="23"/>
        <v>0</v>
      </c>
      <c r="J79" s="77"/>
      <c r="K79" s="58"/>
      <c r="L79" s="59">
        <f t="shared" si="24"/>
        <v>0</v>
      </c>
      <c r="M79" s="77"/>
      <c r="N79" s="58"/>
      <c r="O79" s="59">
        <f t="shared" si="25"/>
        <v>0</v>
      </c>
      <c r="P79" s="77"/>
      <c r="Q79" s="58"/>
      <c r="R79" s="59">
        <f t="shared" si="26"/>
        <v>0</v>
      </c>
      <c r="S79" s="77"/>
      <c r="T79" s="58"/>
      <c r="U79" s="59">
        <f t="shared" si="27"/>
        <v>0</v>
      </c>
      <c r="V79" s="9"/>
    </row>
    <row r="80" spans="1:22" ht="15.75">
      <c r="A80" s="77"/>
      <c r="B80" s="58"/>
      <c r="C80" s="59">
        <f t="shared" si="21"/>
        <v>0</v>
      </c>
      <c r="D80" s="77"/>
      <c r="E80" s="58"/>
      <c r="F80" s="59">
        <f t="shared" si="22"/>
        <v>0</v>
      </c>
      <c r="G80" s="77"/>
      <c r="H80" s="58"/>
      <c r="I80" s="59">
        <f t="shared" si="23"/>
        <v>0</v>
      </c>
      <c r="J80" s="77"/>
      <c r="K80" s="58"/>
      <c r="L80" s="59">
        <f t="shared" si="24"/>
        <v>0</v>
      </c>
      <c r="M80" s="77"/>
      <c r="N80" s="58"/>
      <c r="O80" s="59">
        <f t="shared" si="25"/>
        <v>0</v>
      </c>
      <c r="P80" s="77"/>
      <c r="Q80" s="58"/>
      <c r="R80" s="59">
        <f t="shared" si="26"/>
        <v>0</v>
      </c>
      <c r="S80" s="77"/>
      <c r="T80" s="58"/>
      <c r="U80" s="59">
        <f t="shared" si="27"/>
        <v>0</v>
      </c>
      <c r="V80" s="9"/>
    </row>
    <row r="81" spans="1:22" ht="15.75">
      <c r="A81" s="77"/>
      <c r="B81" s="58"/>
      <c r="C81" s="59">
        <f t="shared" si="21"/>
        <v>0</v>
      </c>
      <c r="D81" s="78"/>
      <c r="E81" s="61"/>
      <c r="F81" s="62">
        <f t="shared" si="22"/>
        <v>0</v>
      </c>
      <c r="G81" s="77"/>
      <c r="H81" s="58"/>
      <c r="I81" s="59">
        <f t="shared" si="23"/>
        <v>0</v>
      </c>
      <c r="J81" s="78"/>
      <c r="K81" s="61"/>
      <c r="L81" s="59">
        <f t="shared" si="24"/>
        <v>0</v>
      </c>
      <c r="M81" s="77"/>
      <c r="N81" s="58"/>
      <c r="O81" s="59">
        <f t="shared" si="25"/>
        <v>0</v>
      </c>
      <c r="P81" s="77"/>
      <c r="Q81" s="58"/>
      <c r="R81" s="59">
        <f t="shared" si="26"/>
        <v>0</v>
      </c>
      <c r="S81" s="77"/>
      <c r="T81" s="58"/>
      <c r="U81" s="59">
        <f t="shared" si="27"/>
        <v>0</v>
      </c>
      <c r="V81" s="9"/>
    </row>
    <row r="82" spans="1:22" ht="15.75">
      <c r="A82" s="77"/>
      <c r="B82" s="58"/>
      <c r="C82" s="59">
        <f t="shared" si="21"/>
        <v>0</v>
      </c>
      <c r="D82" s="78"/>
      <c r="E82" s="61"/>
      <c r="F82" s="62">
        <f t="shared" si="22"/>
        <v>0</v>
      </c>
      <c r="G82" s="77"/>
      <c r="H82" s="58"/>
      <c r="I82" s="59">
        <f t="shared" si="23"/>
        <v>0</v>
      </c>
      <c r="J82" s="78"/>
      <c r="K82" s="61"/>
      <c r="L82" s="59">
        <f t="shared" si="24"/>
        <v>0</v>
      </c>
      <c r="M82" s="77"/>
      <c r="N82" s="58"/>
      <c r="O82" s="59">
        <f t="shared" si="25"/>
        <v>0</v>
      </c>
      <c r="P82" s="77"/>
      <c r="Q82" s="58"/>
      <c r="R82" s="59">
        <f t="shared" si="26"/>
        <v>0</v>
      </c>
      <c r="S82" s="77"/>
      <c r="T82" s="58"/>
      <c r="U82" s="59">
        <f t="shared" si="27"/>
        <v>0</v>
      </c>
      <c r="V82" s="9"/>
    </row>
    <row r="83" spans="1:22" ht="15.75">
      <c r="A83" s="77"/>
      <c r="B83" s="58"/>
      <c r="C83" s="59">
        <f t="shared" si="21"/>
        <v>0</v>
      </c>
      <c r="D83" s="78"/>
      <c r="E83" s="61"/>
      <c r="F83" s="62">
        <f t="shared" si="22"/>
        <v>0</v>
      </c>
      <c r="G83" s="77"/>
      <c r="H83" s="58"/>
      <c r="I83" s="59">
        <f t="shared" si="23"/>
        <v>0</v>
      </c>
      <c r="J83" s="78"/>
      <c r="K83" s="61"/>
      <c r="L83" s="59">
        <f t="shared" si="24"/>
        <v>0</v>
      </c>
      <c r="M83" s="77"/>
      <c r="N83" s="58"/>
      <c r="O83" s="59">
        <f t="shared" si="25"/>
        <v>0</v>
      </c>
      <c r="P83" s="77"/>
      <c r="Q83" s="58"/>
      <c r="R83" s="59">
        <f t="shared" si="26"/>
        <v>0</v>
      </c>
      <c r="S83" s="77"/>
      <c r="T83" s="58"/>
      <c r="U83" s="59">
        <f t="shared" si="27"/>
        <v>0</v>
      </c>
      <c r="V83" s="9"/>
    </row>
    <row r="84" spans="1:22" ht="16.5" thickBot="1">
      <c r="A84" s="107"/>
      <c r="B84" s="108"/>
      <c r="C84" s="109">
        <f>SUM(C66:C83)</f>
        <v>0</v>
      </c>
      <c r="D84" s="110"/>
      <c r="E84" s="111"/>
      <c r="F84" s="109">
        <f>SUM(F66:F83)</f>
        <v>0</v>
      </c>
      <c r="G84" s="107"/>
      <c r="H84" s="108"/>
      <c r="I84" s="109">
        <f>SUM(I66:I80)</f>
        <v>0</v>
      </c>
      <c r="J84" s="110"/>
      <c r="K84" s="111"/>
      <c r="L84" s="109">
        <f>SUM(L66:L83)</f>
        <v>0</v>
      </c>
      <c r="M84" s="107"/>
      <c r="N84" s="108"/>
      <c r="O84" s="109">
        <f>SUM(O66:O83)</f>
        <v>0</v>
      </c>
      <c r="P84" s="110"/>
      <c r="Q84" s="111"/>
      <c r="R84" s="117">
        <f>SUM(R66:R83)</f>
        <v>0</v>
      </c>
      <c r="S84" s="107"/>
      <c r="T84" s="108"/>
      <c r="U84" s="109">
        <f>SUM(U66:U83)</f>
        <v>0</v>
      </c>
      <c r="V84" s="9"/>
    </row>
    <row r="85" spans="1:22" ht="15.75">
      <c r="M85" s="9"/>
      <c r="N85" s="9"/>
      <c r="O85" s="9"/>
      <c r="P85" s="9"/>
      <c r="Q85" s="9"/>
      <c r="R85" s="9"/>
      <c r="S85" s="9"/>
      <c r="T85" s="9"/>
      <c r="U85" s="9"/>
    </row>
    <row r="86" spans="1:22" ht="15.75">
      <c r="M86" s="9"/>
      <c r="N86" s="9"/>
      <c r="O86" s="9"/>
      <c r="P86" s="9"/>
      <c r="Q86" s="9"/>
      <c r="R86" s="9"/>
      <c r="S86" s="9"/>
      <c r="T86" s="9"/>
      <c r="U86" s="9"/>
    </row>
    <row r="87" spans="1:22" ht="15.75">
      <c r="M87" s="9"/>
      <c r="N87" s="9"/>
      <c r="O87" s="9"/>
      <c r="P87" s="9"/>
      <c r="Q87" s="9"/>
      <c r="R87" s="9"/>
      <c r="S87" s="9"/>
      <c r="T87" s="9"/>
      <c r="U87" s="9"/>
    </row>
    <row r="88" spans="1:22" ht="15.75">
      <c r="M88" s="9"/>
      <c r="N88" s="9"/>
      <c r="O88" s="9"/>
      <c r="P88" s="9"/>
      <c r="Q88" s="9"/>
      <c r="R88" s="9"/>
      <c r="S88" s="9"/>
      <c r="T88" s="9"/>
      <c r="U88" s="9"/>
    </row>
  </sheetData>
  <mergeCells count="28">
    <mergeCell ref="S1:U1"/>
    <mergeCell ref="A21:C21"/>
    <mergeCell ref="D21:F21"/>
    <mergeCell ref="G21:I21"/>
    <mergeCell ref="J21:L21"/>
    <mergeCell ref="M21:O21"/>
    <mergeCell ref="P21:R21"/>
    <mergeCell ref="S21:U21"/>
    <mergeCell ref="A1:C1"/>
    <mergeCell ref="D1:F1"/>
    <mergeCell ref="G1:I1"/>
    <mergeCell ref="J1:L1"/>
    <mergeCell ref="M1:O1"/>
    <mergeCell ref="P1:R1"/>
    <mergeCell ref="S41:U41"/>
    <mergeCell ref="A64:C64"/>
    <mergeCell ref="D64:F64"/>
    <mergeCell ref="G64:I64"/>
    <mergeCell ref="J64:L64"/>
    <mergeCell ref="M64:O64"/>
    <mergeCell ref="P64:R64"/>
    <mergeCell ref="S64:U64"/>
    <mergeCell ref="A41:C41"/>
    <mergeCell ref="D41:F41"/>
    <mergeCell ref="G41:I41"/>
    <mergeCell ref="J41:L41"/>
    <mergeCell ref="M41:O41"/>
    <mergeCell ref="P41:R4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topLeftCell="D20" zoomScale="90" zoomScaleNormal="90" workbookViewId="0">
      <selection activeCell="H5" sqref="H1:M1048576"/>
    </sheetView>
  </sheetViews>
  <sheetFormatPr defaultRowHeight="12.75"/>
  <cols>
    <col min="1" max="1" width="8.5703125" customWidth="1"/>
    <col min="2" max="2" width="31.42578125" customWidth="1"/>
    <col min="3" max="4" width="13.42578125" customWidth="1"/>
    <col min="5" max="5" width="29.28515625" customWidth="1"/>
    <col min="6" max="7" width="13.42578125" customWidth="1"/>
    <col min="8" max="8" width="30.28515625" hidden="1" customWidth="1"/>
    <col min="9" max="10" width="13.42578125" hidden="1" customWidth="1"/>
    <col min="11" max="11" width="30" hidden="1" customWidth="1"/>
    <col min="12" max="13" width="13.42578125" hidden="1" customWidth="1"/>
    <col min="14" max="16" width="13.42578125" customWidth="1"/>
  </cols>
  <sheetData>
    <row r="1" spans="1:16" s="1" customFormat="1" ht="18">
      <c r="A1" s="218" t="s">
        <v>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s="2" customFormat="1" ht="15.95" customHeight="1">
      <c r="A2" s="218" t="s">
        <v>97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</row>
    <row r="3" spans="1:16" s="2" customFormat="1" ht="17.100000000000001" customHeight="1">
      <c r="A3" s="218" t="s">
        <v>99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</row>
    <row r="4" spans="1:16" s="2" customFormat="1" ht="17.100000000000001" customHeight="1" thickBot="1">
      <c r="A4" s="219" t="s">
        <v>98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</row>
    <row r="5" spans="1:16" ht="33.75" thickBot="1">
      <c r="A5" s="31"/>
      <c r="B5" s="27" t="s">
        <v>2</v>
      </c>
      <c r="C5" s="28" t="s">
        <v>40</v>
      </c>
      <c r="D5" s="29" t="s">
        <v>4</v>
      </c>
      <c r="E5" s="177" t="s">
        <v>2</v>
      </c>
      <c r="F5" s="178" t="s">
        <v>40</v>
      </c>
      <c r="G5" s="179" t="s">
        <v>4</v>
      </c>
      <c r="H5" s="121" t="s">
        <v>2</v>
      </c>
      <c r="I5" s="122" t="s">
        <v>40</v>
      </c>
      <c r="J5" s="123" t="s">
        <v>4</v>
      </c>
      <c r="K5" s="121" t="s">
        <v>2</v>
      </c>
      <c r="L5" s="122" t="s">
        <v>40</v>
      </c>
      <c r="M5" s="124" t="s">
        <v>4</v>
      </c>
      <c r="N5" s="30"/>
      <c r="O5" s="30"/>
      <c r="P5" s="30"/>
    </row>
    <row r="6" spans="1:16" ht="48" thickBot="1">
      <c r="A6" s="22" t="s">
        <v>0</v>
      </c>
      <c r="B6" s="24" t="s">
        <v>35</v>
      </c>
      <c r="C6" s="21" t="s">
        <v>35</v>
      </c>
      <c r="D6" s="23" t="s">
        <v>35</v>
      </c>
      <c r="E6" s="171" t="s">
        <v>36</v>
      </c>
      <c r="F6" s="172" t="s">
        <v>36</v>
      </c>
      <c r="G6" s="173" t="s">
        <v>36</v>
      </c>
      <c r="H6" s="125" t="s">
        <v>37</v>
      </c>
      <c r="I6" s="126" t="s">
        <v>37</v>
      </c>
      <c r="J6" s="127" t="s">
        <v>37</v>
      </c>
      <c r="K6" s="125" t="s">
        <v>38</v>
      </c>
      <c r="L6" s="126" t="s">
        <v>39</v>
      </c>
      <c r="M6" s="127" t="s">
        <v>38</v>
      </c>
      <c r="N6" s="26" t="s">
        <v>114</v>
      </c>
      <c r="O6" s="26" t="s">
        <v>82</v>
      </c>
      <c r="P6" s="26" t="s">
        <v>1</v>
      </c>
    </row>
    <row r="7" spans="1:16" ht="66.75" thickBot="1">
      <c r="A7" s="25"/>
      <c r="B7" s="165" t="s">
        <v>108</v>
      </c>
      <c r="C7" s="166">
        <v>44359</v>
      </c>
      <c r="D7" s="167">
        <v>1</v>
      </c>
      <c r="E7" s="174" t="s">
        <v>108</v>
      </c>
      <c r="F7" s="175">
        <v>29812</v>
      </c>
      <c r="G7" s="176">
        <v>2</v>
      </c>
      <c r="H7" s="128" t="s">
        <v>108</v>
      </c>
      <c r="I7" s="129"/>
      <c r="J7" s="130"/>
      <c r="K7" s="128" t="s">
        <v>108</v>
      </c>
      <c r="L7" s="129"/>
      <c r="M7" s="131"/>
      <c r="N7" s="181">
        <f>C7+F7+I7+L7</f>
        <v>74171</v>
      </c>
      <c r="O7" s="181">
        <f>D7+G7+J7+M7</f>
        <v>3</v>
      </c>
      <c r="P7" s="181">
        <v>1</v>
      </c>
    </row>
    <row r="8" spans="1:16" ht="66.75" thickBot="1">
      <c r="A8" s="25"/>
      <c r="B8" s="165" t="s">
        <v>101</v>
      </c>
      <c r="C8" s="166">
        <v>20595</v>
      </c>
      <c r="D8" s="167">
        <v>4</v>
      </c>
      <c r="E8" s="174" t="s">
        <v>101</v>
      </c>
      <c r="F8" s="175">
        <v>38796</v>
      </c>
      <c r="G8" s="176">
        <v>1</v>
      </c>
      <c r="H8" s="128" t="s">
        <v>101</v>
      </c>
      <c r="I8" s="132"/>
      <c r="J8" s="133"/>
      <c r="K8" s="128" t="s">
        <v>101</v>
      </c>
      <c r="L8" s="132"/>
      <c r="M8" s="134"/>
      <c r="N8" s="181">
        <f>C8+F8+I8+L8</f>
        <v>59391</v>
      </c>
      <c r="O8" s="181">
        <f>D8+G8+J8+M8</f>
        <v>5</v>
      </c>
      <c r="P8" s="182">
        <v>3</v>
      </c>
    </row>
    <row r="9" spans="1:16" ht="70.5" customHeight="1" thickBot="1">
      <c r="A9" s="25"/>
      <c r="B9" s="165" t="s">
        <v>110</v>
      </c>
      <c r="C9" s="166">
        <v>37323</v>
      </c>
      <c r="D9" s="167">
        <v>2</v>
      </c>
      <c r="E9" s="174" t="s">
        <v>110</v>
      </c>
      <c r="F9" s="175">
        <v>25988</v>
      </c>
      <c r="G9" s="176">
        <v>3</v>
      </c>
      <c r="H9" s="128" t="s">
        <v>110</v>
      </c>
      <c r="I9" s="132"/>
      <c r="J9" s="130"/>
      <c r="K9" s="128" t="s">
        <v>110</v>
      </c>
      <c r="L9" s="132"/>
      <c r="M9" s="134"/>
      <c r="N9" s="181">
        <f>C9+F9+I9+L9</f>
        <v>63311</v>
      </c>
      <c r="O9" s="181">
        <f>D9+G9+J9+M9</f>
        <v>5</v>
      </c>
      <c r="P9" s="181">
        <v>2</v>
      </c>
    </row>
    <row r="10" spans="1:16" ht="75" customHeight="1" thickBot="1">
      <c r="A10" s="25"/>
      <c r="B10" s="165" t="s">
        <v>103</v>
      </c>
      <c r="C10" s="166">
        <v>19036</v>
      </c>
      <c r="D10" s="167">
        <v>5</v>
      </c>
      <c r="E10" s="174" t="s">
        <v>103</v>
      </c>
      <c r="F10" s="175">
        <v>21617</v>
      </c>
      <c r="G10" s="176">
        <v>5</v>
      </c>
      <c r="H10" s="128" t="s">
        <v>103</v>
      </c>
      <c r="I10" s="132"/>
      <c r="J10" s="133"/>
      <c r="K10" s="128" t="s">
        <v>103</v>
      </c>
      <c r="L10" s="132"/>
      <c r="M10" s="134"/>
      <c r="N10" s="181">
        <f>C10+F10+I10+L10</f>
        <v>40653</v>
      </c>
      <c r="O10" s="181">
        <f>D10+G10+J10+M10</f>
        <v>10</v>
      </c>
      <c r="P10" s="182">
        <v>4</v>
      </c>
    </row>
    <row r="11" spans="1:16" ht="66.75" thickBot="1">
      <c r="A11" s="25"/>
      <c r="B11" s="165" t="s">
        <v>107</v>
      </c>
      <c r="C11" s="166">
        <v>14856</v>
      </c>
      <c r="D11" s="167">
        <v>8</v>
      </c>
      <c r="E11" s="174" t="s">
        <v>107</v>
      </c>
      <c r="F11" s="175">
        <v>23659</v>
      </c>
      <c r="G11" s="176">
        <v>4</v>
      </c>
      <c r="H11" s="128" t="s">
        <v>107</v>
      </c>
      <c r="I11" s="132"/>
      <c r="J11" s="130"/>
      <c r="K11" s="128" t="s">
        <v>107</v>
      </c>
      <c r="L11" s="132"/>
      <c r="M11" s="134"/>
      <c r="N11" s="181">
        <f>C11+F11+I11+L11</f>
        <v>38515</v>
      </c>
      <c r="O11" s="181">
        <f>D11+G11+J11+M11</f>
        <v>12</v>
      </c>
      <c r="P11" s="181">
        <v>5</v>
      </c>
    </row>
    <row r="12" spans="1:16" ht="66.75" thickBot="1">
      <c r="A12" s="25"/>
      <c r="B12" s="165" t="s">
        <v>100</v>
      </c>
      <c r="C12" s="166">
        <v>18347</v>
      </c>
      <c r="D12" s="167">
        <v>6</v>
      </c>
      <c r="E12" s="174" t="s">
        <v>100</v>
      </c>
      <c r="F12" s="175">
        <v>18000</v>
      </c>
      <c r="G12" s="176">
        <v>6</v>
      </c>
      <c r="H12" s="128" t="s">
        <v>100</v>
      </c>
      <c r="I12" s="132"/>
      <c r="J12" s="133"/>
      <c r="K12" s="128" t="s">
        <v>100</v>
      </c>
      <c r="L12" s="132"/>
      <c r="M12" s="134"/>
      <c r="N12" s="181">
        <f>C12+F12+I12+L12</f>
        <v>36347</v>
      </c>
      <c r="O12" s="181">
        <f>D12+G12+J12+M12</f>
        <v>12</v>
      </c>
      <c r="P12" s="182">
        <v>6</v>
      </c>
    </row>
    <row r="13" spans="1:16" ht="66.75" thickBot="1">
      <c r="A13" s="25"/>
      <c r="B13" s="165" t="s">
        <v>112</v>
      </c>
      <c r="C13" s="166">
        <v>20826</v>
      </c>
      <c r="D13" s="167">
        <v>3</v>
      </c>
      <c r="E13" s="174" t="s">
        <v>112</v>
      </c>
      <c r="F13" s="175">
        <v>10140</v>
      </c>
      <c r="G13" s="176">
        <v>10</v>
      </c>
      <c r="H13" s="128" t="s">
        <v>112</v>
      </c>
      <c r="I13" s="132"/>
      <c r="J13" s="130"/>
      <c r="K13" s="128" t="s">
        <v>112</v>
      </c>
      <c r="L13" s="132"/>
      <c r="M13" s="134"/>
      <c r="N13" s="181">
        <f>C13+F13+I13+L13</f>
        <v>30966</v>
      </c>
      <c r="O13" s="181">
        <f>D13+G13+J13+M13</f>
        <v>13</v>
      </c>
      <c r="P13" s="181">
        <v>7</v>
      </c>
    </row>
    <row r="14" spans="1:16" ht="66.75" thickBot="1">
      <c r="A14" s="25"/>
      <c r="B14" s="165" t="s">
        <v>106</v>
      </c>
      <c r="C14" s="166">
        <v>17227</v>
      </c>
      <c r="D14" s="167">
        <v>7</v>
      </c>
      <c r="E14" s="174" t="s">
        <v>106</v>
      </c>
      <c r="F14" s="175">
        <v>12330</v>
      </c>
      <c r="G14" s="176">
        <v>8</v>
      </c>
      <c r="H14" s="128" t="s">
        <v>106</v>
      </c>
      <c r="I14" s="132"/>
      <c r="J14" s="133"/>
      <c r="K14" s="128" t="s">
        <v>106</v>
      </c>
      <c r="L14" s="132"/>
      <c r="M14" s="134"/>
      <c r="N14" s="181">
        <f>C14+F14+I14+L14</f>
        <v>29557</v>
      </c>
      <c r="O14" s="181">
        <f>D14+G14+J14+M14</f>
        <v>15</v>
      </c>
      <c r="P14" s="182">
        <v>8</v>
      </c>
    </row>
    <row r="15" spans="1:16" ht="66.75" thickBot="1">
      <c r="A15" s="25"/>
      <c r="B15" s="165" t="s">
        <v>109</v>
      </c>
      <c r="C15" s="166">
        <v>6272</v>
      </c>
      <c r="D15" s="167">
        <v>13</v>
      </c>
      <c r="E15" s="174" t="s">
        <v>109</v>
      </c>
      <c r="F15" s="175">
        <v>13444</v>
      </c>
      <c r="G15" s="176">
        <v>7</v>
      </c>
      <c r="H15" s="128" t="s">
        <v>109</v>
      </c>
      <c r="I15" s="129"/>
      <c r="J15" s="130"/>
      <c r="K15" s="128" t="s">
        <v>109</v>
      </c>
      <c r="L15" s="129"/>
      <c r="M15" s="131"/>
      <c r="N15" s="181">
        <f>C15+F15+I15+L15</f>
        <v>19716</v>
      </c>
      <c r="O15" s="181">
        <f>D15+G15+J15+M15</f>
        <v>20</v>
      </c>
      <c r="P15" s="181">
        <v>9</v>
      </c>
    </row>
    <row r="16" spans="1:16" ht="66.75" thickBot="1">
      <c r="A16" s="25"/>
      <c r="B16" s="165" t="s">
        <v>113</v>
      </c>
      <c r="C16" s="166">
        <v>7744</v>
      </c>
      <c r="D16" s="167">
        <v>11</v>
      </c>
      <c r="E16" s="174" t="s">
        <v>113</v>
      </c>
      <c r="F16" s="175">
        <v>6506</v>
      </c>
      <c r="G16" s="176">
        <v>11</v>
      </c>
      <c r="H16" s="128" t="s">
        <v>113</v>
      </c>
      <c r="I16" s="132"/>
      <c r="J16" s="133"/>
      <c r="K16" s="128" t="s">
        <v>113</v>
      </c>
      <c r="L16" s="132"/>
      <c r="M16" s="134"/>
      <c r="N16" s="181">
        <f>C16+F16+I16+L16</f>
        <v>14250</v>
      </c>
      <c r="O16" s="181">
        <f>D16+G16+J16+M16</f>
        <v>22</v>
      </c>
      <c r="P16" s="182">
        <v>11</v>
      </c>
    </row>
    <row r="17" spans="1:16" ht="70.5" customHeight="1" thickBot="1">
      <c r="A17" s="25"/>
      <c r="B17" s="165" t="s">
        <v>105</v>
      </c>
      <c r="C17" s="166">
        <v>11300</v>
      </c>
      <c r="D17" s="167">
        <v>10</v>
      </c>
      <c r="E17" s="174" t="s">
        <v>105</v>
      </c>
      <c r="F17" s="175">
        <v>2601</v>
      </c>
      <c r="G17" s="176">
        <v>12</v>
      </c>
      <c r="H17" s="128" t="s">
        <v>105</v>
      </c>
      <c r="I17" s="132"/>
      <c r="J17" s="130"/>
      <c r="K17" s="128" t="s">
        <v>105</v>
      </c>
      <c r="L17" s="132"/>
      <c r="M17" s="134"/>
      <c r="N17" s="181">
        <f>C17+F17+I17+L17</f>
        <v>13901</v>
      </c>
      <c r="O17" s="181">
        <f>D17+G17+J17+M17</f>
        <v>22</v>
      </c>
      <c r="P17" s="181">
        <v>12</v>
      </c>
    </row>
    <row r="18" spans="1:16" ht="75" customHeight="1" thickBot="1">
      <c r="A18" s="25"/>
      <c r="B18" s="165" t="s">
        <v>102</v>
      </c>
      <c r="C18" s="166">
        <v>13340</v>
      </c>
      <c r="D18" s="167">
        <v>9</v>
      </c>
      <c r="E18" s="174" t="s">
        <v>102</v>
      </c>
      <c r="F18" s="175">
        <v>2500</v>
      </c>
      <c r="G18" s="176">
        <v>13</v>
      </c>
      <c r="H18" s="128" t="s">
        <v>102</v>
      </c>
      <c r="I18" s="132"/>
      <c r="J18" s="133"/>
      <c r="K18" s="128" t="s">
        <v>102</v>
      </c>
      <c r="L18" s="132"/>
      <c r="M18" s="134"/>
      <c r="N18" s="181">
        <f>C18+F18+I18+L18</f>
        <v>15840</v>
      </c>
      <c r="O18" s="181">
        <f>D18+G18+J18+M18</f>
        <v>22</v>
      </c>
      <c r="P18" s="182">
        <v>10</v>
      </c>
    </row>
    <row r="19" spans="1:16" ht="66.75" thickBot="1">
      <c r="A19" s="25"/>
      <c r="B19" s="165" t="s">
        <v>104</v>
      </c>
      <c r="C19" s="166">
        <v>5850</v>
      </c>
      <c r="D19" s="167">
        <v>14</v>
      </c>
      <c r="E19" s="174" t="s">
        <v>104</v>
      </c>
      <c r="F19" s="175">
        <v>10837</v>
      </c>
      <c r="G19" s="176">
        <v>9</v>
      </c>
      <c r="H19" s="128" t="s">
        <v>104</v>
      </c>
      <c r="I19" s="132"/>
      <c r="J19" s="130"/>
      <c r="K19" s="128" t="s">
        <v>104</v>
      </c>
      <c r="L19" s="132"/>
      <c r="M19" s="134"/>
      <c r="N19" s="181">
        <f>C19+F19+I19+L19</f>
        <v>16687</v>
      </c>
      <c r="O19" s="181">
        <f>D19+G19+J19+M19</f>
        <v>23</v>
      </c>
      <c r="P19" s="181">
        <v>13</v>
      </c>
    </row>
    <row r="20" spans="1:16" ht="66.75" thickBot="1">
      <c r="A20" s="25"/>
      <c r="B20" s="165" t="s">
        <v>111</v>
      </c>
      <c r="C20" s="166">
        <v>6637</v>
      </c>
      <c r="D20" s="167">
        <v>12</v>
      </c>
      <c r="E20" s="174" t="s">
        <v>111</v>
      </c>
      <c r="F20" s="175">
        <v>0</v>
      </c>
      <c r="G20" s="176">
        <v>14</v>
      </c>
      <c r="H20" s="128" t="s">
        <v>111</v>
      </c>
      <c r="I20" s="132"/>
      <c r="J20" s="130"/>
      <c r="K20" s="128" t="s">
        <v>111</v>
      </c>
      <c r="L20" s="132"/>
      <c r="M20" s="134"/>
      <c r="N20" s="181">
        <f>C20+F20+I20+L20</f>
        <v>6637</v>
      </c>
      <c r="O20" s="181">
        <f>D20+G20+J20+M20</f>
        <v>26</v>
      </c>
      <c r="P20" s="182">
        <v>14</v>
      </c>
    </row>
    <row r="21" spans="1:16" ht="33.75" thickBot="1">
      <c r="A21" s="184"/>
      <c r="B21" s="27" t="s">
        <v>2</v>
      </c>
      <c r="C21" s="28" t="s">
        <v>40</v>
      </c>
      <c r="D21" s="183" t="s">
        <v>4</v>
      </c>
      <c r="E21" s="177" t="s">
        <v>2</v>
      </c>
      <c r="F21" s="178" t="s">
        <v>40</v>
      </c>
      <c r="G21" s="179" t="s">
        <v>4</v>
      </c>
      <c r="H21" s="121" t="s">
        <v>2</v>
      </c>
      <c r="I21" s="122" t="s">
        <v>40</v>
      </c>
      <c r="J21" s="123" t="s">
        <v>4</v>
      </c>
      <c r="K21" s="121" t="s">
        <v>2</v>
      </c>
      <c r="L21" s="122" t="s">
        <v>40</v>
      </c>
      <c r="M21" s="124" t="s">
        <v>4</v>
      </c>
      <c r="N21" s="30"/>
      <c r="O21" s="30"/>
      <c r="P21" s="30"/>
    </row>
    <row r="22" spans="1:16">
      <c r="E22" s="180"/>
      <c r="F22" s="180"/>
      <c r="G22" s="180"/>
    </row>
  </sheetData>
  <autoFilter ref="A6:P6">
    <sortState ref="A7:P21">
      <sortCondition ref="O6"/>
    </sortState>
  </autoFilter>
  <mergeCells count="4">
    <mergeCell ref="A1:P1"/>
    <mergeCell ref="A2:P2"/>
    <mergeCell ref="A3:P3"/>
    <mergeCell ref="A4:P4"/>
  </mergeCells>
  <pageMargins left="0.70866141732283472" right="0.70866141732283472" top="0.31" bottom="0.34" header="0.31496062992125984" footer="0.31496062992125984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личный зачет1 этап</vt:lpstr>
      <vt:lpstr>1-й тур</vt:lpstr>
      <vt:lpstr>2-й тур</vt:lpstr>
      <vt:lpstr>3-й тур</vt:lpstr>
      <vt:lpstr>4-тур</vt:lpstr>
      <vt:lpstr>Командный зачет</vt:lpstr>
      <vt:lpstr>'личный зачет1 этап'!Область_печати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denchik</cp:lastModifiedBy>
  <cp:revision>28</cp:revision>
  <cp:lastPrinted>2025-06-20T14:38:48Z</cp:lastPrinted>
  <dcterms:created xsi:type="dcterms:W3CDTF">2020-09-24T10:59:18Z</dcterms:created>
  <dcterms:modified xsi:type="dcterms:W3CDTF">2025-10-05T14:32:19Z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